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codeName="TämäTyökirja"/>
  <mc:AlternateContent xmlns:mc="http://schemas.openxmlformats.org/markup-compatibility/2006">
    <mc:Choice Requires="x15">
      <x15ac:absPath xmlns:x15ac="http://schemas.microsoft.com/office/spreadsheetml/2010/11/ac" url="H:\Taloussuunnittelu\Hyvinvointialueen raportointi\HVA omaisuuden siirto\"/>
    </mc:Choice>
  </mc:AlternateContent>
  <xr:revisionPtr revIDLastSave="0" documentId="13_ncr:1_{5857B4AD-2915-4A80-A7AD-B036CF827FB7}" xr6:coauthVersionLast="36" xr6:coauthVersionMax="47" xr10:uidLastSave="{00000000-0000-0000-0000-000000000000}"/>
  <bookViews>
    <workbookView xWindow="0" yWindow="0" windowWidth="28800" windowHeight="11925" tabRatio="928" activeTab="1" xr2:uid="{00000000-000D-0000-FFFF-FFFF00000000}"/>
  </bookViews>
  <sheets>
    <sheet name="Ohjesivu" sheetId="1" r:id="rId1"/>
    <sheet name="Yhteenveto siirtyvä omaisuus" sheetId="3" r:id="rId2"/>
    <sheet name="1 TASE " sheetId="6" r:id="rId3"/>
    <sheet name="2 VUOKRA,LEASING " sheetId="2" r:id="rId4"/>
    <sheet name="3 LAHJOITUKSET, TESTAMENTIT" sheetId="8" r:id="rId5"/>
    <sheet name="4 VARASTOT" sheetId="7" r:id="rId6"/>
    <sheet name="5 KESKENER. JA TULEVAT INVEST." sheetId="11" r:id="rId7"/>
    <sheet name="6 MYÖNNETYT TAKAUKSET" sheetId="10" r:id="rId8"/>
    <sheet name="7 MUU OMAISUUS JA LISÄTIEDOT" sheetId="9" r:id="rId9"/>
    <sheet name="Valikot" sheetId="4" r:id="rId10"/>
    <sheet name="Irtain EI-TASEARVOA" sheetId="12" r:id="rId1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3" l="1"/>
  <c r="A14" i="9" l="1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96" i="6"/>
  <c r="A497" i="6"/>
  <c r="A498" i="6"/>
  <c r="A499" i="6"/>
  <c r="A500" i="6"/>
  <c r="A501" i="6"/>
  <c r="A502" i="6"/>
  <c r="A503" i="6"/>
  <c r="A504" i="6"/>
  <c r="A505" i="6"/>
  <c r="A506" i="6"/>
  <c r="A507" i="6"/>
  <c r="A508" i="6"/>
  <c r="A509" i="6"/>
  <c r="A510" i="6"/>
  <c r="A511" i="6"/>
  <c r="A512" i="6"/>
  <c r="A513" i="6"/>
  <c r="A514" i="6"/>
  <c r="A515" i="6"/>
  <c r="A516" i="6"/>
  <c r="A517" i="6"/>
  <c r="A518" i="6"/>
  <c r="A519" i="6"/>
  <c r="A520" i="6"/>
  <c r="A521" i="6"/>
  <c r="A522" i="6"/>
  <c r="A523" i="6"/>
  <c r="A524" i="6"/>
  <c r="A525" i="6"/>
  <c r="A526" i="6"/>
  <c r="A527" i="6"/>
  <c r="A528" i="6"/>
  <c r="A529" i="6"/>
  <c r="A530" i="6"/>
  <c r="A531" i="6"/>
  <c r="A532" i="6"/>
  <c r="A533" i="6"/>
  <c r="A534" i="6"/>
  <c r="A535" i="6"/>
  <c r="A536" i="6"/>
  <c r="A537" i="6"/>
  <c r="A538" i="6"/>
  <c r="A539" i="6"/>
  <c r="A540" i="6"/>
  <c r="A541" i="6"/>
  <c r="A542" i="6"/>
  <c r="A543" i="6"/>
  <c r="A544" i="6"/>
  <c r="A545" i="6"/>
  <c r="A546" i="6"/>
  <c r="A547" i="6"/>
  <c r="A548" i="6"/>
  <c r="A549" i="6"/>
  <c r="A550" i="6"/>
  <c r="A551" i="6"/>
  <c r="A552" i="6"/>
  <c r="A553" i="6"/>
  <c r="A554" i="6"/>
  <c r="A555" i="6"/>
  <c r="A556" i="6"/>
  <c r="A557" i="6"/>
  <c r="A558" i="6"/>
  <c r="A559" i="6"/>
  <c r="A560" i="6"/>
  <c r="A561" i="6"/>
  <c r="A562" i="6"/>
  <c r="A563" i="6"/>
  <c r="A564" i="6"/>
  <c r="A565" i="6"/>
  <c r="A566" i="6"/>
  <c r="A567" i="6"/>
  <c r="A568" i="6"/>
  <c r="A569" i="6"/>
  <c r="A570" i="6"/>
  <c r="A571" i="6"/>
  <c r="A572" i="6"/>
  <c r="A573" i="6"/>
  <c r="A574" i="6"/>
  <c r="A575" i="6"/>
  <c r="A576" i="6"/>
  <c r="A577" i="6"/>
  <c r="A578" i="6"/>
  <c r="A579" i="6"/>
  <c r="A580" i="6"/>
  <c r="A581" i="6"/>
  <c r="A582" i="6"/>
  <c r="A583" i="6"/>
  <c r="A584" i="6"/>
  <c r="A585" i="6"/>
  <c r="A586" i="6"/>
  <c r="A587" i="6"/>
  <c r="A588" i="6"/>
  <c r="A589" i="6"/>
  <c r="A590" i="6"/>
  <c r="A591" i="6"/>
  <c r="A592" i="6"/>
  <c r="A593" i="6"/>
  <c r="A594" i="6"/>
  <c r="A595" i="6"/>
  <c r="A596" i="6"/>
  <c r="A597" i="6"/>
  <c r="A598" i="6"/>
  <c r="A599" i="6"/>
  <c r="A600" i="6"/>
  <c r="A601" i="6"/>
  <c r="A602" i="6"/>
  <c r="A603" i="6"/>
  <c r="A604" i="6"/>
  <c r="A605" i="6"/>
  <c r="A606" i="6"/>
  <c r="A607" i="6"/>
  <c r="A608" i="6"/>
  <c r="A609" i="6"/>
  <c r="A610" i="6"/>
  <c r="A611" i="6"/>
  <c r="A612" i="6"/>
  <c r="A613" i="6"/>
  <c r="A614" i="6"/>
  <c r="A615" i="6"/>
  <c r="A616" i="6"/>
  <c r="A617" i="6"/>
  <c r="A618" i="6"/>
  <c r="A619" i="6"/>
  <c r="A620" i="6"/>
  <c r="A621" i="6"/>
  <c r="A622" i="6"/>
  <c r="A623" i="6"/>
  <c r="A624" i="6"/>
  <c r="A625" i="6"/>
  <c r="A626" i="6"/>
  <c r="A627" i="6"/>
  <c r="A628" i="6"/>
  <c r="A629" i="6"/>
  <c r="A630" i="6"/>
  <c r="A631" i="6"/>
  <c r="A632" i="6"/>
  <c r="A633" i="6"/>
  <c r="A634" i="6"/>
  <c r="A635" i="6"/>
  <c r="A636" i="6"/>
  <c r="A637" i="6"/>
  <c r="A638" i="6"/>
  <c r="A639" i="6"/>
  <c r="A640" i="6"/>
  <c r="A641" i="6"/>
  <c r="A642" i="6"/>
  <c r="A643" i="6"/>
  <c r="A644" i="6"/>
  <c r="A645" i="6"/>
  <c r="A646" i="6"/>
  <c r="A647" i="6"/>
  <c r="A648" i="6"/>
  <c r="A649" i="6"/>
  <c r="A650" i="6"/>
  <c r="A651" i="6"/>
  <c r="A652" i="6"/>
  <c r="A653" i="6"/>
  <c r="A654" i="6"/>
  <c r="A655" i="6"/>
  <c r="A656" i="6"/>
  <c r="A657" i="6"/>
  <c r="A658" i="6"/>
  <c r="A659" i="6"/>
  <c r="A660" i="6"/>
  <c r="A661" i="6"/>
  <c r="A662" i="6"/>
  <c r="A663" i="6"/>
  <c r="A664" i="6"/>
  <c r="A665" i="6"/>
  <c r="A666" i="6"/>
  <c r="A667" i="6"/>
  <c r="A668" i="6"/>
  <c r="A669" i="6"/>
  <c r="A670" i="6"/>
  <c r="A671" i="6"/>
  <c r="A672" i="6"/>
  <c r="A673" i="6"/>
  <c r="A674" i="6"/>
  <c r="A675" i="6"/>
  <c r="A676" i="6"/>
  <c r="A677" i="6"/>
  <c r="A678" i="6"/>
  <c r="A679" i="6"/>
  <c r="A680" i="6"/>
  <c r="A681" i="6"/>
  <c r="A682" i="6"/>
  <c r="A683" i="6"/>
  <c r="A684" i="6"/>
  <c r="A685" i="6"/>
  <c r="A686" i="6"/>
  <c r="A687" i="6"/>
  <c r="A688" i="6"/>
  <c r="A689" i="6"/>
  <c r="A690" i="6"/>
  <c r="A691" i="6"/>
  <c r="A692" i="6"/>
  <c r="A693" i="6"/>
  <c r="A694" i="6"/>
  <c r="A695" i="6"/>
  <c r="A696" i="6"/>
  <c r="A697" i="6"/>
  <c r="A698" i="6"/>
  <c r="A699" i="6"/>
  <c r="A700" i="6"/>
  <c r="A701" i="6"/>
  <c r="A702" i="6"/>
  <c r="A703" i="6"/>
  <c r="A704" i="6"/>
  <c r="A705" i="6"/>
  <c r="A706" i="6"/>
  <c r="A707" i="6"/>
  <c r="A708" i="6"/>
  <c r="A709" i="6"/>
  <c r="A710" i="6"/>
  <c r="A711" i="6"/>
  <c r="A712" i="6"/>
  <c r="A713" i="6"/>
  <c r="A714" i="6"/>
  <c r="A715" i="6"/>
  <c r="A716" i="6"/>
  <c r="A717" i="6"/>
  <c r="A718" i="6"/>
  <c r="A719" i="6"/>
  <c r="A720" i="6"/>
  <c r="A721" i="6"/>
  <c r="A722" i="6"/>
  <c r="A723" i="6"/>
  <c r="A724" i="6"/>
  <c r="A725" i="6"/>
  <c r="A726" i="6"/>
  <c r="A727" i="6"/>
  <c r="A728" i="6"/>
  <c r="A729" i="6"/>
  <c r="A730" i="6"/>
  <c r="A731" i="6"/>
  <c r="A732" i="6"/>
  <c r="A733" i="6"/>
  <c r="A734" i="6"/>
  <c r="A735" i="6"/>
  <c r="A736" i="6"/>
  <c r="A737" i="6"/>
  <c r="A738" i="6"/>
  <c r="A739" i="6"/>
  <c r="A740" i="6"/>
  <c r="A741" i="6"/>
  <c r="A742" i="6"/>
  <c r="A743" i="6"/>
  <c r="A744" i="6"/>
  <c r="A745" i="6"/>
  <c r="A746" i="6"/>
  <c r="A747" i="6"/>
  <c r="A748" i="6"/>
  <c r="A749" i="6"/>
  <c r="A750" i="6"/>
  <c r="A751" i="6"/>
  <c r="A752" i="6"/>
  <c r="A753" i="6"/>
  <c r="A754" i="6"/>
  <c r="A755" i="6"/>
  <c r="A756" i="6"/>
  <c r="A757" i="6"/>
  <c r="A758" i="6"/>
  <c r="A759" i="6"/>
  <c r="A760" i="6"/>
  <c r="A761" i="6"/>
  <c r="A762" i="6"/>
  <c r="A763" i="6"/>
  <c r="A764" i="6"/>
  <c r="A765" i="6"/>
  <c r="A766" i="6"/>
  <c r="A767" i="6"/>
  <c r="A768" i="6"/>
  <c r="A769" i="6"/>
  <c r="A770" i="6"/>
  <c r="A771" i="6"/>
  <c r="A772" i="6"/>
  <c r="A773" i="6"/>
  <c r="A774" i="6"/>
  <c r="A775" i="6"/>
  <c r="A776" i="6"/>
  <c r="A777" i="6"/>
  <c r="A778" i="6"/>
  <c r="A779" i="6"/>
  <c r="A780" i="6"/>
  <c r="A781" i="6"/>
  <c r="A782" i="6"/>
  <c r="A783" i="6"/>
  <c r="A784" i="6"/>
  <c r="A785" i="6"/>
  <c r="A786" i="6"/>
  <c r="A787" i="6"/>
  <c r="A788" i="6"/>
  <c r="A789" i="6"/>
  <c r="A790" i="6"/>
  <c r="A791" i="6"/>
  <c r="A792" i="6"/>
  <c r="A793" i="6"/>
  <c r="A794" i="6"/>
  <c r="A795" i="6"/>
  <c r="A796" i="6"/>
  <c r="A797" i="6"/>
  <c r="A798" i="6"/>
  <c r="A799" i="6"/>
  <c r="A800" i="6"/>
  <c r="A801" i="6"/>
  <c r="A802" i="6"/>
  <c r="A803" i="6"/>
  <c r="A804" i="6"/>
  <c r="A805" i="6"/>
  <c r="A806" i="6"/>
  <c r="A807" i="6"/>
  <c r="A808" i="6"/>
  <c r="A809" i="6"/>
  <c r="A810" i="6"/>
  <c r="A811" i="6"/>
  <c r="A812" i="6"/>
  <c r="A813" i="6"/>
  <c r="A814" i="6"/>
  <c r="A815" i="6"/>
  <c r="A816" i="6"/>
  <c r="A817" i="6"/>
  <c r="A818" i="6"/>
  <c r="A819" i="6"/>
  <c r="A820" i="6"/>
  <c r="A821" i="6"/>
  <c r="A822" i="6"/>
  <c r="A823" i="6"/>
  <c r="A824" i="6"/>
  <c r="A825" i="6"/>
  <c r="A826" i="6"/>
  <c r="A827" i="6"/>
  <c r="A828" i="6"/>
  <c r="A829" i="6"/>
  <c r="A830" i="6"/>
  <c r="A831" i="6"/>
  <c r="A832" i="6"/>
  <c r="A833" i="6"/>
  <c r="A834" i="6"/>
  <c r="A835" i="6"/>
  <c r="A836" i="6"/>
  <c r="A837" i="6"/>
  <c r="A838" i="6"/>
  <c r="A839" i="6"/>
  <c r="A840" i="6"/>
  <c r="A841" i="6"/>
  <c r="A842" i="6"/>
  <c r="A843" i="6"/>
  <c r="A844" i="6"/>
  <c r="A845" i="6"/>
  <c r="A846" i="6"/>
  <c r="A847" i="6"/>
  <c r="A848" i="6"/>
  <c r="A849" i="6"/>
  <c r="A850" i="6"/>
  <c r="A851" i="6"/>
  <c r="A852" i="6"/>
  <c r="A853" i="6"/>
  <c r="A854" i="6"/>
  <c r="A855" i="6"/>
  <c r="A856" i="6"/>
  <c r="A857" i="6"/>
  <c r="A858" i="6"/>
  <c r="A859" i="6"/>
  <c r="A860" i="6"/>
  <c r="A861" i="6"/>
  <c r="A862" i="6"/>
  <c r="A863" i="6"/>
  <c r="A864" i="6"/>
  <c r="A865" i="6"/>
  <c r="A866" i="6"/>
  <c r="A867" i="6"/>
  <c r="A868" i="6"/>
  <c r="A869" i="6"/>
  <c r="A870" i="6"/>
  <c r="A871" i="6"/>
  <c r="A872" i="6"/>
  <c r="A873" i="6"/>
  <c r="A874" i="6"/>
  <c r="A875" i="6"/>
  <c r="A876" i="6"/>
  <c r="A877" i="6"/>
  <c r="A878" i="6"/>
  <c r="A879" i="6"/>
  <c r="A880" i="6"/>
  <c r="A881" i="6"/>
  <c r="A882" i="6"/>
  <c r="A883" i="6"/>
  <c r="A884" i="6"/>
  <c r="A885" i="6"/>
  <c r="A886" i="6"/>
  <c r="A887" i="6"/>
  <c r="A888" i="6"/>
  <c r="A889" i="6"/>
  <c r="A890" i="6"/>
  <c r="A891" i="6"/>
  <c r="A892" i="6"/>
  <c r="A893" i="6"/>
  <c r="A894" i="6"/>
  <c r="A895" i="6"/>
  <c r="A896" i="6"/>
  <c r="A897" i="6"/>
  <c r="A898" i="6"/>
  <c r="A899" i="6"/>
  <c r="A900" i="6"/>
  <c r="A901" i="6"/>
  <c r="A902" i="6"/>
  <c r="A903" i="6"/>
  <c r="A904" i="6"/>
  <c r="A905" i="6"/>
  <c r="A906" i="6"/>
  <c r="A907" i="6"/>
  <c r="A908" i="6"/>
  <c r="A909" i="6"/>
  <c r="A910" i="6"/>
  <c r="A911" i="6"/>
  <c r="A912" i="6"/>
  <c r="A913" i="6"/>
  <c r="A914" i="6"/>
  <c r="A915" i="6"/>
  <c r="A916" i="6"/>
  <c r="A917" i="6"/>
  <c r="A918" i="6"/>
  <c r="A919" i="6"/>
  <c r="A920" i="6"/>
  <c r="A921" i="6"/>
  <c r="A922" i="6"/>
  <c r="A923" i="6"/>
  <c r="A924" i="6"/>
  <c r="A925" i="6"/>
  <c r="A926" i="6"/>
  <c r="A927" i="6"/>
  <c r="A928" i="6"/>
  <c r="A929" i="6"/>
  <c r="A930" i="6"/>
  <c r="A931" i="6"/>
  <c r="A932" i="6"/>
  <c r="A933" i="6"/>
  <c r="A934" i="6"/>
  <c r="A935" i="6"/>
  <c r="A936" i="6"/>
  <c r="A937" i="6"/>
  <c r="A938" i="6"/>
  <c r="A939" i="6"/>
  <c r="A940" i="6"/>
  <c r="A941" i="6"/>
  <c r="A942" i="6"/>
  <c r="A943" i="6"/>
  <c r="A944" i="6"/>
  <c r="A945" i="6"/>
  <c r="A946" i="6"/>
  <c r="A947" i="6"/>
  <c r="A948" i="6"/>
  <c r="A949" i="6"/>
  <c r="A950" i="6"/>
  <c r="A951" i="6"/>
  <c r="A952" i="6"/>
  <c r="A953" i="6"/>
  <c r="A954" i="6"/>
  <c r="A955" i="6"/>
  <c r="A956" i="6"/>
  <c r="A957" i="6"/>
  <c r="A958" i="6"/>
  <c r="A959" i="6"/>
  <c r="A960" i="6"/>
  <c r="A961" i="6"/>
  <c r="A962" i="6"/>
  <c r="A963" i="6"/>
  <c r="A964" i="6"/>
  <c r="A965" i="6"/>
  <c r="A966" i="6"/>
  <c r="A967" i="6"/>
  <c r="A968" i="6"/>
  <c r="A969" i="6"/>
  <c r="A970" i="6"/>
  <c r="A971" i="6"/>
  <c r="A972" i="6"/>
  <c r="A973" i="6"/>
  <c r="A974" i="6"/>
  <c r="A975" i="6"/>
  <c r="A976" i="6"/>
  <c r="A977" i="6"/>
  <c r="A978" i="6"/>
  <c r="A979" i="6"/>
  <c r="A980" i="6"/>
  <c r="A981" i="6"/>
  <c r="A982" i="6"/>
  <c r="A983" i="6"/>
  <c r="A984" i="6"/>
  <c r="A985" i="6"/>
  <c r="A986" i="6"/>
  <c r="A987" i="6"/>
  <c r="A988" i="6"/>
  <c r="A989" i="6"/>
  <c r="A990" i="6"/>
  <c r="A991" i="6"/>
  <c r="A992" i="6"/>
  <c r="A993" i="6"/>
  <c r="A994" i="6"/>
  <c r="A995" i="6"/>
  <c r="A996" i="6"/>
  <c r="A997" i="6"/>
  <c r="A998" i="6"/>
  <c r="A999" i="6"/>
  <c r="A1000" i="6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13" i="10"/>
  <c r="A12" i="10"/>
  <c r="A11" i="10"/>
  <c r="A10" i="10"/>
  <c r="A9" i="10"/>
  <c r="A8" i="10"/>
  <c r="A7" i="10"/>
  <c r="A6" i="10"/>
  <c r="A5" i="10"/>
  <c r="A4" i="10"/>
  <c r="A13" i="9"/>
  <c r="A12" i="9"/>
  <c r="A11" i="9"/>
  <c r="A10" i="9"/>
  <c r="A9" i="9"/>
  <c r="A8" i="9"/>
  <c r="A7" i="9"/>
  <c r="A6" i="9"/>
  <c r="A5" i="9"/>
  <c r="A4" i="9"/>
  <c r="A4" i="7"/>
  <c r="A5" i="7"/>
  <c r="A6" i="7"/>
  <c r="A7" i="7"/>
  <c r="A8" i="7"/>
  <c r="A9" i="7"/>
  <c r="A10" i="7"/>
  <c r="A11" i="7"/>
  <c r="A12" i="7"/>
  <c r="A13" i="7"/>
  <c r="A4" i="8"/>
  <c r="A5" i="8"/>
  <c r="A6" i="8"/>
  <c r="A7" i="8"/>
  <c r="A8" i="8"/>
  <c r="A9" i="8"/>
  <c r="A10" i="8"/>
  <c r="A11" i="8"/>
  <c r="A12" i="8"/>
  <c r="A13" i="8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9" i="6"/>
  <c r="A18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9" i="6"/>
  <c r="A20" i="6"/>
  <c r="A21" i="6"/>
  <c r="A22" i="6"/>
  <c r="A23" i="6"/>
  <c r="A24" i="6"/>
  <c r="A25" i="6"/>
  <c r="A26" i="6"/>
  <c r="A27" i="6"/>
  <c r="A28" i="6"/>
  <c r="D36" i="3" l="1"/>
  <c r="D43" i="3" s="1"/>
  <c r="D16" i="3" l="1"/>
  <c r="D11" i="3"/>
  <c r="D24" i="3" l="1"/>
  <c r="D10" i="3" s="1"/>
  <c r="U515" i="2" l="1"/>
</calcChain>
</file>

<file path=xl/sharedStrings.xml><?xml version="1.0" encoding="utf-8"?>
<sst xmlns="http://schemas.openxmlformats.org/spreadsheetml/2006/main" count="10025" uniqueCount="1384">
  <si>
    <t>Kunta/kuntayhtymä (valitse valikosta)</t>
  </si>
  <si>
    <t>Selvityksen liitteet (rastita)</t>
  </si>
  <si>
    <t>Kunnan/kuntayhtymän kustannuspaikkaluettelo ja siihen liittyvät tarkenteet</t>
  </si>
  <si>
    <t>Kunnan/kuntayhtymän käyttämä hyödyketyyppijaottelu/luokittelu</t>
  </si>
  <si>
    <t>Kunnan/kuntayhtymän aktivointiperiaatteet ja poistosuunnitelma</t>
  </si>
  <si>
    <t xml:space="preserve">Muut liitteet: </t>
  </si>
  <si>
    <t>Erittely kerättävistä tiedoista/tiedonkeruutaulukko</t>
  </si>
  <si>
    <t xml:space="preserve">OMAISUUS JOLLA ON TASEARVOA </t>
  </si>
  <si>
    <t>Sarake</t>
  </si>
  <si>
    <t>Kerättävät tiedot</t>
  </si>
  <si>
    <t>Pakollinen</t>
  </si>
  <si>
    <t>Ohje</t>
  </si>
  <si>
    <t>A</t>
  </si>
  <si>
    <t>Luovuttava organisaatio (*)</t>
  </si>
  <si>
    <t>x</t>
  </si>
  <si>
    <t>valitaan valikosta omaisuutta luovuttavan kunnan /kuntayhtymän nimi</t>
  </si>
  <si>
    <t>B</t>
  </si>
  <si>
    <t>Omaisuuden yksilöivä tunnus (*)</t>
  </si>
  <si>
    <t>yksilöivä tunniste omaisuuserällä</t>
  </si>
  <si>
    <t>C</t>
  </si>
  <si>
    <t>Selite (*)</t>
  </si>
  <si>
    <t>kuvaava seliteteksti riville, esimerkiksi laitteen nimi</t>
  </si>
  <si>
    <t>D</t>
  </si>
  <si>
    <t>Hyödykelaji (*)</t>
  </si>
  <si>
    <t>valitaan valikosta hyödykelaji, johon omaisuus kuuluu</t>
  </si>
  <si>
    <t>E</t>
  </si>
  <si>
    <t>Hyödyketyyppi (*)</t>
  </si>
  <si>
    <t>valitaan hyödyketyyppi johon omaisuuserä kuuluu, listaus kuntaraportoinnin hyödyketyyppien mukainen</t>
  </si>
  <si>
    <t>F</t>
  </si>
  <si>
    <t>Hyödyketyyppi tarkenne</t>
  </si>
  <si>
    <t>luovuttavan organisaation oman luokituksen mukainen tarkan tason hyödyketyyppi tai kirjanpidon tili, mihin omaisuuserä on kirjattuna</t>
  </si>
  <si>
    <t>G</t>
  </si>
  <si>
    <t>Luetteloitava lääkinnällinen laite kyllä/ei (*)</t>
  </si>
  <si>
    <t>onko kyseessä luetteloitava lääkinnällinen laite kyllä/ei</t>
  </si>
  <si>
    <t>H</t>
  </si>
  <si>
    <t>Rekisteröitävä ajoneuvo kyllä/ei (*)</t>
  </si>
  <si>
    <t>onko kyseessä rekisteröitävä ajoneuvo kyllä/ei</t>
  </si>
  <si>
    <t>I</t>
  </si>
  <si>
    <t>Sarja-/ rekisterinumero (*)</t>
  </si>
  <si>
    <t>x, mikäli H tai I "kyllä"</t>
  </si>
  <si>
    <t>tieto pakollinen mikäli kyseessä luetteloitava tai rekisteröitä omaisuus</t>
  </si>
  <si>
    <t>J</t>
  </si>
  <si>
    <t>Malli</t>
  </si>
  <si>
    <t>tarvittaessa</t>
  </si>
  <si>
    <t>K</t>
  </si>
  <si>
    <t>Muu tunniste/ projektinumero</t>
  </si>
  <si>
    <t>lisäkenttä tarvittaessa</t>
  </si>
  <si>
    <t>L</t>
  </si>
  <si>
    <t>Kappalemäärä (*)</t>
  </si>
  <si>
    <t>mikäli rivillä useita laitteita</t>
  </si>
  <si>
    <t>M</t>
  </si>
  <si>
    <t>Tehtäväluokka (*)</t>
  </si>
  <si>
    <t>Tilastokeskuksen tehtäväluokituksen mukainen tehtäväluokka</t>
  </si>
  <si>
    <t>N</t>
  </si>
  <si>
    <t>Palveluluokka (mikäli tiedossa)</t>
  </si>
  <si>
    <t>palveluluokkatieto, mikäli tiedossa</t>
  </si>
  <si>
    <t>O</t>
  </si>
  <si>
    <t>Omaisuuden fyysinen sijaintipaikka (*)</t>
  </si>
  <si>
    <t>toimipaikka/osoite, jossa omaisuus sijaitsee</t>
  </si>
  <si>
    <t>P</t>
  </si>
  <si>
    <t>Kustannuspaikka</t>
  </si>
  <si>
    <t>luovuttavan organisaation kustannuspaikka, jolle omaisuus on kirjattuna</t>
  </si>
  <si>
    <t>Q</t>
  </si>
  <si>
    <t>Hankintameno (*)</t>
  </si>
  <si>
    <t>euroa</t>
  </si>
  <si>
    <t>R</t>
  </si>
  <si>
    <t>Rahoitusosuus</t>
  </si>
  <si>
    <t>S</t>
  </si>
  <si>
    <t>Tasearvo 31.12.2021 (*)</t>
  </si>
  <si>
    <t>T</t>
  </si>
  <si>
    <t>Poistonalainen kyllä/ei (*)</t>
  </si>
  <si>
    <t>tehdäänkö omaisuudesta poistosta kyllä/ei</t>
  </si>
  <si>
    <t>U</t>
  </si>
  <si>
    <t>Poistojen aloitushetki (*)</t>
  </si>
  <si>
    <t>x, mikäli poistonalainen</t>
  </si>
  <si>
    <t>poistojen aloitushetki pp.kk.vvvv tasolla</t>
  </si>
  <si>
    <t>V</t>
  </si>
  <si>
    <t>Kumulatiiviset poistot (*)</t>
  </si>
  <si>
    <t>31.12.2021 asti, euroa</t>
  </si>
  <si>
    <t>W</t>
  </si>
  <si>
    <t>Poistotapa (*)</t>
  </si>
  <si>
    <t>tasapoisto/menojäännös/muu (tarkennetaan tarvittaessa lisätietoja-kenttään</t>
  </si>
  <si>
    <t>X</t>
  </si>
  <si>
    <t>Jäljellä oleva poistoaika kuukausia (tasapoisto) (*)</t>
  </si>
  <si>
    <t>x, mikäli tasapoisto</t>
  </si>
  <si>
    <t>jäljellä oleva poistoaika kuukausina mikäli poistotapa tasapoisto</t>
  </si>
  <si>
    <t>Y</t>
  </si>
  <si>
    <t>Poistot % (menojäännös) (*)</t>
  </si>
  <si>
    <t>x, mikäli menojäännöspoisto</t>
  </si>
  <si>
    <t>% mikäli poistotapa menojäännöspoisto</t>
  </si>
  <si>
    <t>Z</t>
  </si>
  <si>
    <t>Lisätietoja</t>
  </si>
  <si>
    <t>vapaa tekstikenttä lisätiedoille, muu mahdollinen lisätieto siirtyvästä erästä</t>
  </si>
  <si>
    <t>LEASING-/VUOKRA-/LAINAOMAISUUS</t>
  </si>
  <si>
    <t>Sopimustyyppi (*)</t>
  </si>
  <si>
    <t>valitaan valikosta omaisuuden hallinnan sopimistyyppi</t>
  </si>
  <si>
    <t>Hyödyketyyppi  tarkenne</t>
  </si>
  <si>
    <t>Luetteloitava lääkinnällinen laite kyllä/ei  (*)</t>
  </si>
  <si>
    <t>Sarja-/ rekisterinumero</t>
  </si>
  <si>
    <t>Palveluluokka</t>
  </si>
  <si>
    <t>Hankintahetki (*)</t>
  </si>
  <si>
    <t>omaisuuden alkuperäinen hankintahetki/käyttöönottopäivä pp.kk.vvvv tasolla</t>
  </si>
  <si>
    <t>Leasing-toimittaja/vastapuoli (*)</t>
  </si>
  <si>
    <t>leasing-laitteen toimittaja, sopimuksen vastapuoli</t>
  </si>
  <si>
    <t>Sopimustunniste (sama kuin sopimusten tiedonkeruussa) (*)</t>
  </si>
  <si>
    <t>mihin sopimukseen omaisuus liittyy, sopomistunnisteen vastattava sopimusten tiedonkeruun tunnistetta</t>
  </si>
  <si>
    <t>Jäljellä oleva leasing-/vuokravastuu 31.12.2022 (*)</t>
  </si>
  <si>
    <t>31.12.2022 jäljellä oleva leasing-/vuokravastuu euroina</t>
  </si>
  <si>
    <t>MUU OMAISUUS</t>
  </si>
  <si>
    <t>Erillisillä välilehdillä annetaan tiedot siirtyvistä lahjoitus-/testamenttivaroista sekä varastojen arvoista 31.12.2021 tilanteessa</t>
  </si>
  <si>
    <t>Lisäksi annetaan tiedot keskeneräisistä ja vuonna 2022 tulevista hyvinvointialueelle siirtyvän irtaimen omaisuuden investoinneista.</t>
  </si>
  <si>
    <t>Mikäli siirtyvää omaisuuteen tai toimintaan liittyy kunnan myöntämiä takauksia, tulee näistä antaa erillinen selvitys.</t>
  </si>
  <si>
    <t xml:space="preserve">Lisäksi annetaan selvitys mahdollisesta muusta siirtyvästä omaisuudesta, joka ei kuulu mihinkään edellä lueteltuun erään sekä mahdollisia muita siirtyvään omaisuuteen liittyviä lisätietoja. </t>
  </si>
  <si>
    <t>YHTEENVETO KUNNALTA HYVINVOINTIALUEELLE SIIRTYVÄSTÄ OMAISUUDESTA</t>
  </si>
  <si>
    <t>yhteissummien tulee täsmätä erittelyihin</t>
  </si>
  <si>
    <t>kunnilta ja vapaaehtoisilta kuntayhtymiltä siirtyvä omaisuus</t>
  </si>
  <si>
    <t>KUNTA TÄYTTÄÄ SIIRTYVÄN OMAISUUDEN TASEARVOJEN YHTEISSUMMAN</t>
  </si>
  <si>
    <t>HYVINVOINTIALUEELLE SIIRTYVÄ OMAISUUS/TASEARVOT 31.12.2021</t>
  </si>
  <si>
    <t>A PYSYVÄT VASTAAVAT</t>
  </si>
  <si>
    <t>I Aineettomat hyödykkeet</t>
  </si>
  <si>
    <t>1. Aineettomat oikeudet</t>
  </si>
  <si>
    <t>2. Muut pitkävaikutteiset menot</t>
  </si>
  <si>
    <t>3. Ennakkomaksut</t>
  </si>
  <si>
    <t xml:space="preserve">II Aineelliset hyödykkeet </t>
  </si>
  <si>
    <t>1. Maa- ja vesialueet</t>
  </si>
  <si>
    <t xml:space="preserve">2. Rakennukset </t>
  </si>
  <si>
    <t xml:space="preserve">3. Kiinteät rakenteet ja laitteet </t>
  </si>
  <si>
    <t xml:space="preserve">4. Koneet ja kalusto </t>
  </si>
  <si>
    <t xml:space="preserve">5. Muut aineelliset hyödykkeet </t>
  </si>
  <si>
    <t>6. Ennakkomaksut ja keskeneräiset hankinnat</t>
  </si>
  <si>
    <t>III Sijoitukset</t>
  </si>
  <si>
    <t>1. Osakkeet ja osuudet</t>
  </si>
  <si>
    <t xml:space="preserve">2. Joukkovelkakirjalainasaamiset </t>
  </si>
  <si>
    <t>3. Muut lainasaamiset</t>
  </si>
  <si>
    <t xml:space="preserve"> 4. Muut saamiset</t>
  </si>
  <si>
    <t>B TOIMEKSIANTOJEN VARAT</t>
  </si>
  <si>
    <t>1. Valtion toimeksiannot</t>
  </si>
  <si>
    <t>2. Lahjoitusrahastojen varat</t>
  </si>
  <si>
    <t xml:space="preserve"> 3. Muut toimeksiantojen varat</t>
  </si>
  <si>
    <t>C VAIHTUVAT VASTAAVAT</t>
  </si>
  <si>
    <t>I Vaihto-omaisuus</t>
  </si>
  <si>
    <t>1. Aineet ja tarvikkeet</t>
  </si>
  <si>
    <t>2. Keskeneräiset tuotteet</t>
  </si>
  <si>
    <t>3. Valmiit tuotteet</t>
  </si>
  <si>
    <t>4. Muu vaihto-omaisuus</t>
  </si>
  <si>
    <t>5. Ennakkomaksut</t>
  </si>
  <si>
    <t>ERITTELY SIIRTYVÄSTÄ OMAISUUDESTA, JOLLA ON TASEARVOA</t>
  </si>
  <si>
    <t>(*) pakollinen tieto</t>
  </si>
  <si>
    <t xml:space="preserve">Rekisteröitävä ajoneuvo kyllä/ei (*) </t>
  </si>
  <si>
    <t xml:space="preserve">Hankintameno (*) </t>
  </si>
  <si>
    <t>ERITTELY SIIRTYVÄSTÄ OMAISUUDESTA VUOKRA-, LEASING- TAI MUUN SOPIMUKSEN PERUSTEELLA</t>
  </si>
  <si>
    <t>SIIRTYVÄT LAHJOITUKSET, TESTAMENTIT</t>
  </si>
  <si>
    <t>Lahjoitusasiakirjan yksilöivä tunnus (*)</t>
  </si>
  <si>
    <t>Lahjoitusasiakirja (*)</t>
  </si>
  <si>
    <t>Päivämäärä (*)</t>
  </si>
  <si>
    <t>Arvo 31.12.2021 (*)</t>
  </si>
  <si>
    <t>Arvio arvosta 31.12.2022 (*)</t>
  </si>
  <si>
    <t>Tarkoitus (*)</t>
  </si>
  <si>
    <t>SIIRTYVÄT VARASTOT</t>
  </si>
  <si>
    <t>Yksilöivä tunnus (*)</t>
  </si>
  <si>
    <t>Varaston tyyppi (*)</t>
  </si>
  <si>
    <t xml:space="preserve">Lisätietoja </t>
  </si>
  <si>
    <t>KESKENERÄISET JA TULEVAT INVESTOINNIT</t>
  </si>
  <si>
    <t xml:space="preserve">Arvioitu hinta (*) </t>
  </si>
  <si>
    <t>MYÖNNETYT TAKAUKSET</t>
  </si>
  <si>
    <t>Takauksen tunniste (*)</t>
  </si>
  <si>
    <t>Toimija, jolle takaus on myönnetty (*)</t>
  </si>
  <si>
    <t>MUU SIIRTYVÄ OMAISUUS TAI VASTUU JA MUUT LISÄTIEDOT</t>
  </si>
  <si>
    <t>Omaisuuden taI vastuu kuvaus (*)</t>
  </si>
  <si>
    <t>Luovuttava organisaatio</t>
  </si>
  <si>
    <t>Sopimustyyppi</t>
  </si>
  <si>
    <t>Hyödykelaji</t>
  </si>
  <si>
    <t>Hyödyketyyppi (kuntaraportointi)</t>
  </si>
  <si>
    <t>Kyllä/ei valikko</t>
  </si>
  <si>
    <t>Tehtäväluokka (Tilastokeskus)</t>
  </si>
  <si>
    <t xml:space="preserve">Palveluluokka </t>
  </si>
  <si>
    <t>Poistotapa</t>
  </si>
  <si>
    <t>Aura</t>
  </si>
  <si>
    <t>Vuokra</t>
  </si>
  <si>
    <t>Aineettomat hyödykkeet</t>
  </si>
  <si>
    <t>Tietokoneohjelmistot</t>
  </si>
  <si>
    <t>Kyllä</t>
  </si>
  <si>
    <t xml:space="preserve">Lastensuojelun laitos- ja perhehoito </t>
  </si>
  <si>
    <t>2120 Erittelemätön lastensuojelun sijaishuolto</t>
  </si>
  <si>
    <t>Tasapoisto</t>
  </si>
  <si>
    <t>Kaarina</t>
  </si>
  <si>
    <t>Leasing</t>
  </si>
  <si>
    <t>Aineelliset hyödykkeet-irtain omaisuus</t>
  </si>
  <si>
    <t>Muut aineettomat hyödykkeet</t>
  </si>
  <si>
    <t>Ei</t>
  </si>
  <si>
    <t xml:space="preserve">Lastensuojelun avohuoltopalvelut </t>
  </si>
  <si>
    <t>2121 Lastensuojelun ammatillinen perhehoito</t>
  </si>
  <si>
    <t>Menojäännöspoisto</t>
  </si>
  <si>
    <t>Kemiönsaari</t>
  </si>
  <si>
    <t>Huoltoleasing</t>
  </si>
  <si>
    <t>Osakkeet ja osuudet, sijoitukset</t>
  </si>
  <si>
    <t>Kuljetusvälineet</t>
  </si>
  <si>
    <t>Muut lasten ja perheiden avopalvelu</t>
  </si>
  <si>
    <t>2122 Lastensuojelun laitospalvelu</t>
  </si>
  <si>
    <t>Muu</t>
  </si>
  <si>
    <t>Koski Tl</t>
  </si>
  <si>
    <t>Laina</t>
  </si>
  <si>
    <t xml:space="preserve">Tietokonelaitteet </t>
  </si>
  <si>
    <t xml:space="preserve">Ikääntyneiden laitoshoito </t>
  </si>
  <si>
    <t>2123 Lastensuojelun perhehoito</t>
  </si>
  <si>
    <t>Kustavi</t>
  </si>
  <si>
    <t xml:space="preserve">Viestintälaitteet </t>
  </si>
  <si>
    <t xml:space="preserve">Ikääntyneiden ympärivuorokautisen hoivan asumispalvelut </t>
  </si>
  <si>
    <t>2131 Lastensuojelun avohuolto</t>
  </si>
  <si>
    <t>Laitila</t>
  </si>
  <si>
    <t xml:space="preserve">Muut koneet ja kalusto </t>
  </si>
  <si>
    <t xml:space="preserve">Muut ikääntyneiden palvelut </t>
  </si>
  <si>
    <t>2180 Erittelemättömät lapsiperheiden palvelut</t>
  </si>
  <si>
    <t>Lieto</t>
  </si>
  <si>
    <t xml:space="preserve">Muut aineelliset hyödykkeet </t>
  </si>
  <si>
    <t xml:space="preserve">Vammaisten laitoshoito </t>
  </si>
  <si>
    <t>2181 Lapsiperheiden sosiaalityö ja -ohjaus</t>
  </si>
  <si>
    <t>Loimaa</t>
  </si>
  <si>
    <t xml:space="preserve">Osakkeet ja osuudet, sijoitukset </t>
  </si>
  <si>
    <t xml:space="preserve">Vammaisten ympärivuorokautisen hoivan asumispalvelut </t>
  </si>
  <si>
    <t>2182 Lapsiperheiden kotipalvelu ja perhetyö</t>
  </si>
  <si>
    <t>Marttila</t>
  </si>
  <si>
    <t xml:space="preserve">Muut vammaisten palvelut </t>
  </si>
  <si>
    <t>2183 Kasvatus- ja perheneuvonta</t>
  </si>
  <si>
    <t>Masku</t>
  </si>
  <si>
    <t xml:space="preserve">Kotihoito </t>
  </si>
  <si>
    <t>2185 Ensi- ja turvakotipalvelu</t>
  </si>
  <si>
    <t>Mynämäki</t>
  </si>
  <si>
    <t xml:space="preserve">Työllistymistä tukevat palvelut </t>
  </si>
  <si>
    <t>2191 Perheoikeudelliset palvelut</t>
  </si>
  <si>
    <t>Naantali</t>
  </si>
  <si>
    <t xml:space="preserve">Päihdehuollon erityispalvelut </t>
  </si>
  <si>
    <t>2201 Iäkkäiden laitospalvelu</t>
  </si>
  <si>
    <t>Nousiainen</t>
  </si>
  <si>
    <t xml:space="preserve">Perusterveydenhuollon avohoito </t>
  </si>
  <si>
    <t>2211 Iäkkäiden tehostettu palveluasuminen</t>
  </si>
  <si>
    <t>Oripää</t>
  </si>
  <si>
    <t xml:space="preserve">Suun terveydenhuolto </t>
  </si>
  <si>
    <t>2230 Erittelemättömät ikääntyneiden palvelut</t>
  </si>
  <si>
    <t>Paimio</t>
  </si>
  <si>
    <t xml:space="preserve">Perusterveydenhuollon vuodeosastohoito </t>
  </si>
  <si>
    <t>2231 Iäkkäiden keskitetty asiakas- ja palveluohjaus voimassa 31.12.2021</t>
  </si>
  <si>
    <t>Parainen</t>
  </si>
  <si>
    <t xml:space="preserve">Erikoissairaanhoito </t>
  </si>
  <si>
    <t>2232 Iäkkäiden palveluasuminen ja perhehoito</t>
  </si>
  <si>
    <t>Pyhäranta</t>
  </si>
  <si>
    <t xml:space="preserve">Muu sosiaali- ja terveystoiminta </t>
  </si>
  <si>
    <t>2233 Sosiaalihuoltolain mukainen liikkumista tukeva palvelu</t>
  </si>
  <si>
    <t>Pöytyä</t>
  </si>
  <si>
    <t xml:space="preserve">Palo- ja pelastustoiminta </t>
  </si>
  <si>
    <t>2238 Iäkkäiden sosiaalityö ja-ohjaus UUSI 2022</t>
  </si>
  <si>
    <t>Raisio</t>
  </si>
  <si>
    <t>2235 Iäkkäiden kotihoito UUSI 2022</t>
  </si>
  <si>
    <t>Rusko</t>
  </si>
  <si>
    <t>2241 Iäkkäiden muu kotona asumisen tukeminen UUSI 2022</t>
  </si>
  <si>
    <t>Salo</t>
  </si>
  <si>
    <t>2325 Muiden kuin lapsiperheiden ja iäkkäiden kotihoito UUSI 2022</t>
  </si>
  <si>
    <t>Sauvo</t>
  </si>
  <si>
    <t>2251 Vammaisten laitospalvelu</t>
  </si>
  <si>
    <t>Somero</t>
  </si>
  <si>
    <t>2261 Vammaisten tehostettu palveluasuminen</t>
  </si>
  <si>
    <t>Taivassalo</t>
  </si>
  <si>
    <t>2280 Erittelemättömät vammaisten palvelut</t>
  </si>
  <si>
    <t>Turku</t>
  </si>
  <si>
    <t>2281 Henkilökohtainen apu</t>
  </si>
  <si>
    <t>Uusikaupunki</t>
  </si>
  <si>
    <t>2282 Vammaisten asumisen muu tuki ja palvelut kuin ympärivuorokautisen avun ja tuen sisältävät asumispalvelut</t>
  </si>
  <si>
    <t>Vehmaa</t>
  </si>
  <si>
    <t>2283 Vammaisten liikkumista tukeva palvelu</t>
  </si>
  <si>
    <t>Varsinais-Suomen Lastensuojelukuntayhtymä</t>
  </si>
  <si>
    <t>2284 Vammaisten perhehoito</t>
  </si>
  <si>
    <t>Paimion-Sauvon Kansanterveys kuntayhtymä</t>
  </si>
  <si>
    <t>2285 Vammaisten sosiaalityö ja -ohjaus ja päiväaikainen toiminta</t>
  </si>
  <si>
    <t>Pöytyän Kansanterveystyön kuntayhtymä</t>
  </si>
  <si>
    <t>2321 Muiden kuin lapsiperheiden kotihoito sekä iäkkäiden kotona asumisen tukeminen (voimassa 31.12.2021 asti)</t>
  </si>
  <si>
    <t>Perusturvakuntayhtymä Akseli</t>
  </si>
  <si>
    <t>2450 Erittelemätön perustason päihde- ja mielenterveystyö</t>
  </si>
  <si>
    <t>2451 Päihdekuntoutujien asumispalvelu</t>
  </si>
  <si>
    <t>2452 Päihdekuntoutujien laitoshoito</t>
  </si>
  <si>
    <t>2453 Päihde- ja mielenterveys-ongelmaisten avun, tuen, hoidon ja kuntoutuksen avopalvelu-kokonaisuus</t>
  </si>
  <si>
    <t>2454 Mielenterveyskuntoutujien asumispalvelu</t>
  </si>
  <si>
    <t>2455 Mielenterveyskuntoutujien ympärivuorokautinen asumispalvelu</t>
  </si>
  <si>
    <t>2530 Erittelemätön perusterveydenhuollon avohoito</t>
  </si>
  <si>
    <t>2531 Kotisairaalahoito</t>
  </si>
  <si>
    <t>2532 Kouluterveydenhuollon palvelut</t>
  </si>
  <si>
    <t>2534 Opiskeluterveydenhuollon palvelut</t>
  </si>
  <si>
    <t xml:space="preserve">2535 Perustason lääkinnällinen avokuntoutus </t>
  </si>
  <si>
    <t>2536 Perustason vastaanottopalvelut</t>
  </si>
  <si>
    <t>2537 Työterveyshuolto</t>
  </si>
  <si>
    <t>2538 Äitiys- ja lastenneuvolapalvelut</t>
  </si>
  <si>
    <t>2540 Erittelemätön suun terveydenhuolto (voimassa 31.12.2021 asti)</t>
  </si>
  <si>
    <t>2541 Suun terveydenhuollon erityistason palvelut (voimassa 31.12.2021 asti)</t>
  </si>
  <si>
    <t>2542 Suun terveydenhuollon perustason palvelut (voimassa 31.12.2021 asti)</t>
  </si>
  <si>
    <t>2545 Suun terveydenhuollon palvelut UUSI 2022</t>
  </si>
  <si>
    <t>2561 Perustason vuodeosastohoito</t>
  </si>
  <si>
    <t>2600 Erittelemätön erikoissairaanhoito</t>
  </si>
  <si>
    <t>2601 Aikuispsykiatrinen erikoissairaanhoito</t>
  </si>
  <si>
    <t>2602 Somaattinen erikoissairaanhoito (voimassa 31.12.2021 asti)</t>
  </si>
  <si>
    <t>2603 Ensihoitokeskus</t>
  </si>
  <si>
    <t>2604 Ensihoitopalvelu</t>
  </si>
  <si>
    <t>2605 Lastentautien yksikössä annettu somaattinen erikoissairaanhoito (voimassa 31.12.2021 asti)</t>
  </si>
  <si>
    <t>2606 Lastenpsykiatrinen ja nuorisopsykiatrinen erikoissairaanhoito</t>
  </si>
  <si>
    <t>2607 Ympärivuorokautiset päivystyspalvelut</t>
  </si>
  <si>
    <t>2612 Somaattinen erikoissairaanhoito UUSI 2022</t>
  </si>
  <si>
    <t>2900 Erittelemätön sosiaali- ja terveystoiminta</t>
  </si>
  <si>
    <t>2901 Hyvinvoinnin ja terveyden edistämisen asiantuntijapalvelut ja tuki</t>
  </si>
  <si>
    <t>2902 Sosiaalipäivystys</t>
  </si>
  <si>
    <t>2903 Työikäisten sosiaalityö ja -ohjaus</t>
  </si>
  <si>
    <t>2906 Sosiaali- ja potilasasiamiespalvelut</t>
  </si>
  <si>
    <t>2907 Työelämäosallisuutta tukevat palvelut</t>
  </si>
  <si>
    <t>3456 Oppilas- ja opiskelijahuollon kuraattori- ja psykologipalvelut</t>
  </si>
  <si>
    <t>4800 Erittelemätön pelastustoimi</t>
  </si>
  <si>
    <t>4801 Pelastustoiminta ja muu pelastustoimen valmius</t>
  </si>
  <si>
    <t>4802 Tulipalojen ja onnettomuuksien ehkäiseminen</t>
  </si>
  <si>
    <t>4803 Vaarallisten kemikaalien ja räjähteiden valvonta</t>
  </si>
  <si>
    <t>4804 Öljy- ja aluskemikaalivahinkojen torjunta</t>
  </si>
  <si>
    <t>5554 Kuntouttava työtoiminta</t>
  </si>
  <si>
    <t>Laitilan terveyskoti Oy:n osakkeet</t>
  </si>
  <si>
    <t>tytäryhtiön osakkeet</t>
  </si>
  <si>
    <t>keskusvarasto</t>
  </si>
  <si>
    <t>terveyskeskus</t>
  </si>
  <si>
    <t>lääkevarasto</t>
  </si>
  <si>
    <t>In-house yhtiön osakkeet</t>
  </si>
  <si>
    <t>ERITTELY SIIRTYVÄSTÄ OMAISUUDESTA, JOLLA EI OLE TASEARVOA</t>
  </si>
  <si>
    <t>Hankintavuosi</t>
  </si>
  <si>
    <t xml:space="preserve">Alkuperäinen hankintameno (*) </t>
  </si>
  <si>
    <t>Laitilan kaupunki</t>
  </si>
  <si>
    <t>Huone 170/tukihenkilö+perhetyöntekijä</t>
  </si>
  <si>
    <t>Työtuoli</t>
  </si>
  <si>
    <t>EI</t>
  </si>
  <si>
    <t>Sosiaalitoimisto</t>
  </si>
  <si>
    <t>Sähköpöytä</t>
  </si>
  <si>
    <t>Huone 171/perhetyöntekijät (2)</t>
  </si>
  <si>
    <t>Huone 172/johtava sosiaalityöntekijä</t>
  </si>
  <si>
    <t>Huone 173/toimistosihteeri</t>
  </si>
  <si>
    <t>Huone 174/sosiaali- ja terveysjohtaja</t>
  </si>
  <si>
    <t>Huone 179/palvelusihteri Sähköpöytä</t>
  </si>
  <si>
    <t>Huone 180/sosiaalityöntekijä</t>
  </si>
  <si>
    <t>Huone 181/sosiaalityöntekijä Sähköpöytä</t>
  </si>
  <si>
    <t>Huone 185/psykiatrinen sairaanhoitaja</t>
  </si>
  <si>
    <t>huone 186/psykiatri</t>
  </si>
  <si>
    <t>Huone 188/sosiaalityöntekijä</t>
  </si>
  <si>
    <t>Entinen kansliahuone</t>
  </si>
  <si>
    <t>Huone 188/sosiaaliohjaaja</t>
  </si>
  <si>
    <t>Huone 162/erityisasiantuntija</t>
  </si>
  <si>
    <t>Huone 160/palvelusihteeri</t>
  </si>
  <si>
    <t>Huone 164/ikäihmisten palvelujohtaja</t>
  </si>
  <si>
    <t>Kaukolankoti/siunauskappeli</t>
  </si>
  <si>
    <t>Kylmiö</t>
  </si>
  <si>
    <t>Aineelliset hyödykkeet-kiinteä omaisuus</t>
  </si>
  <si>
    <t>Kaukolankoti</t>
  </si>
  <si>
    <t>Irrallinen kahdelle vainajalle</t>
  </si>
  <si>
    <t>Nosto- ja siirtovaunu</t>
  </si>
  <si>
    <t>Kaukolankoti/vierailutila</t>
  </si>
  <si>
    <t>Vierailutila siirrettävä</t>
  </si>
  <si>
    <t>Kylmä</t>
  </si>
  <si>
    <t>3605 FYSIOTERAPIA</t>
  </si>
  <si>
    <t>Laserhoitolaite</t>
  </si>
  <si>
    <t>Terveyskeskus</t>
  </si>
  <si>
    <t>Terveystekniikka</t>
  </si>
  <si>
    <t>3606 FYSIOTERAPIA</t>
  </si>
  <si>
    <t>TheraTrainer</t>
  </si>
  <si>
    <t>Fysioline Oy</t>
  </si>
  <si>
    <t>3607 FYSIOTERAPIA</t>
  </si>
  <si>
    <t>Hoitop. Fysioline Pro 400</t>
  </si>
  <si>
    <t>3608 FYSIOTERAPIA</t>
  </si>
  <si>
    <t>US-hoitolaite</t>
  </si>
  <si>
    <t>Medfit</t>
  </si>
  <si>
    <t>3609 FYSIOTERAPIA</t>
  </si>
  <si>
    <t>Ventipress PQ 1000</t>
  </si>
  <si>
    <t>Dermis Oy</t>
  </si>
  <si>
    <t>3610 FYSIOTERAPIA</t>
  </si>
  <si>
    <t>Hoitopöytä</t>
  </si>
  <si>
    <t>Fysioline</t>
  </si>
  <si>
    <t>3611 FYSIOTERAPIA</t>
  </si>
  <si>
    <t>HUR k-salilaite</t>
  </si>
  <si>
    <t>Käsiharjoituslaite</t>
  </si>
  <si>
    <t>3612 FYSIOTERAPIA</t>
  </si>
  <si>
    <t>Vatsapenkki</t>
  </si>
  <si>
    <t>3613 FYSIOTERAPIA</t>
  </si>
  <si>
    <t>Twist</t>
  </si>
  <si>
    <t>3614 FYSIOTERAPIA</t>
  </si>
  <si>
    <t>Jalkaprässi</t>
  </si>
  <si>
    <t>3615 FYSIOTERAPIA</t>
  </si>
  <si>
    <t>Add/abd</t>
  </si>
  <si>
    <t>3616 FYSIOTERAPIA</t>
  </si>
  <si>
    <t>3617 FYSIOTERAPIA</t>
  </si>
  <si>
    <t>Mobilis penkki</t>
  </si>
  <si>
    <t>3618 FYSIOTERAPIA</t>
  </si>
  <si>
    <t>Kulmapenkki</t>
  </si>
  <si>
    <t>3619 FYSIOTERAPIA</t>
  </si>
  <si>
    <t>Vetolaite+alasvetolaite</t>
  </si>
  <si>
    <t>Pulley</t>
  </si>
  <si>
    <t>koulukuraattori / Kappelimäen koulu</t>
  </si>
  <si>
    <t>Kappelimäen koulu</t>
  </si>
  <si>
    <t>Pyökki, harmaat jalat</t>
  </si>
  <si>
    <t>Isku, Step+ 3070, musta</t>
  </si>
  <si>
    <t>koulupsykologi / Kappelimäen koulu</t>
  </si>
  <si>
    <t>Isku, kulmamallinen</t>
  </si>
  <si>
    <t>Isku, lila, korkea selkänoja</t>
  </si>
  <si>
    <t>Arkistokaappi</t>
  </si>
  <si>
    <t>Bisley, harmaa, lukollinen</t>
  </si>
  <si>
    <t>Mielenterveysyksikkö</t>
  </si>
  <si>
    <t>Alkometri</t>
  </si>
  <si>
    <t>Vihtorin Valopiha</t>
  </si>
  <si>
    <t>Lepotuoli</t>
  </si>
  <si>
    <t>tummansininen</t>
  </si>
  <si>
    <t>pieni</t>
  </si>
  <si>
    <t>Nojatuoli</t>
  </si>
  <si>
    <t>lahjoitus, päällystetty uudelleen</t>
  </si>
  <si>
    <t>korkeaselkäinen, siniharmaa</t>
  </si>
  <si>
    <t>Sohvakalusto</t>
  </si>
  <si>
    <t>sininen, 6 tuolia, sohva, sohvapöytä</t>
  </si>
  <si>
    <t>siniharmaa</t>
  </si>
  <si>
    <t>Puiset tuolit</t>
  </si>
  <si>
    <t>koivua</t>
  </si>
  <si>
    <t>Suorakulmainen pöytä</t>
  </si>
  <si>
    <t>Sosiaalitilan ruokapöytä</t>
  </si>
  <si>
    <t>Isku Style T</t>
  </si>
  <si>
    <t>Pystynaulakko</t>
  </si>
  <si>
    <t>Lotus, hopea</t>
  </si>
  <si>
    <t>Laatikosto</t>
  </si>
  <si>
    <t>Isku Tendo, valkoinen</t>
  </si>
  <si>
    <t>Riippukansiolaatikosto</t>
  </si>
  <si>
    <t>Isku Primo, metallinen</t>
  </si>
  <si>
    <t>Satulatuoli</t>
  </si>
  <si>
    <t>Isku Salli Multiadjuster, musta, kromi</t>
  </si>
  <si>
    <t>Isku Ritz, korkea, ruskea</t>
  </si>
  <si>
    <t>Isku Ritz, korkea, turkoosi</t>
  </si>
  <si>
    <t>Isku Ritz, korkea, harmaa</t>
  </si>
  <si>
    <t>Liukuovikaappi</t>
  </si>
  <si>
    <t>Isku Stone, valkoinen</t>
  </si>
  <si>
    <t>Kaappi</t>
  </si>
  <si>
    <t>Isku Step, turkoosi</t>
  </si>
  <si>
    <t>sininen</t>
  </si>
  <si>
    <t>Silppuri</t>
  </si>
  <si>
    <t>Fellowes</t>
  </si>
  <si>
    <t>pienempi</t>
  </si>
  <si>
    <t>matala, hyllyt, valkoinen</t>
  </si>
  <si>
    <t>Eden-lähdevesilaite</t>
  </si>
  <si>
    <t>Jalkalamppu</t>
  </si>
  <si>
    <t>Ilmastointilaite</t>
  </si>
  <si>
    <t>Ilmanpuhdistimet</t>
  </si>
  <si>
    <t>vuokralla</t>
  </si>
  <si>
    <t>Psykologin testejä</t>
  </si>
  <si>
    <t>D2-R, Trail making</t>
  </si>
  <si>
    <t>NMI:n testistö</t>
  </si>
  <si>
    <t>PAI + tietokoneohjelma</t>
  </si>
  <si>
    <t>WAIS-IV</t>
  </si>
  <si>
    <t>TAT</t>
  </si>
  <si>
    <t>Rorschach + tietokoneohjelma</t>
  </si>
  <si>
    <t>CAST</t>
  </si>
  <si>
    <t>Cerad</t>
  </si>
  <si>
    <t>Kannettava tietokone</t>
  </si>
  <si>
    <t>Hp KOUL2081 (tuotu hallinnosta)</t>
  </si>
  <si>
    <t>Kirjoja</t>
  </si>
  <si>
    <t>2018-2020</t>
  </si>
  <si>
    <t>n. 500</t>
  </si>
  <si>
    <t>WMS-III Käsikirja</t>
  </si>
  <si>
    <t>ADHD:n hoito-ohjelma aikuisille</t>
  </si>
  <si>
    <t xml:space="preserve">potilaspöytä uusi </t>
  </si>
  <si>
    <t>22 ei numeroitu</t>
  </si>
  <si>
    <t>77-76 potilassänky</t>
  </si>
  <si>
    <t>11-14,53,54,30-33,59,60,62-64,67,68,70-73</t>
  </si>
  <si>
    <t xml:space="preserve">Työpöytä </t>
  </si>
  <si>
    <t>Hexapalan koivuviilu</t>
  </si>
  <si>
    <t xml:space="preserve">Sängynlaidat </t>
  </si>
  <si>
    <t>Lojer</t>
  </si>
  <si>
    <t>Taulutv</t>
  </si>
  <si>
    <t xml:space="preserve"> Samsung</t>
  </si>
  <si>
    <t>Taso Ford ALBE</t>
  </si>
  <si>
    <t xml:space="preserve"> 23.2.2011</t>
  </si>
  <si>
    <t>43 Mikkelin apuväline oy</t>
  </si>
  <si>
    <t>Pöytälevy sänkyyn</t>
  </si>
  <si>
    <t>Rakennuslasi</t>
  </si>
  <si>
    <t xml:space="preserve">Suikutuoli </t>
  </si>
  <si>
    <t>38 Rehamed Oy</t>
  </si>
  <si>
    <t>Potilassänky</t>
  </si>
  <si>
    <t>60 Lojer</t>
  </si>
  <si>
    <t>Pyörätuoli Meyra 970000019073</t>
  </si>
  <si>
    <t>27 Mediq Suomi oy</t>
  </si>
  <si>
    <t>Pyörätuoli Meyra 9760000019076</t>
  </si>
  <si>
    <t>Mediq Suomi oy</t>
  </si>
  <si>
    <t>Pyörätuoli Meyra 9760000019071</t>
  </si>
  <si>
    <t>19 Mediq Suomi oy</t>
  </si>
  <si>
    <t xml:space="preserve"> HB-mittari Hemocue</t>
  </si>
  <si>
    <t>25 Aquest Diagnostis Company</t>
  </si>
  <si>
    <t>Tuoli kahvihuone 12 kpl</t>
  </si>
  <si>
    <t>Hexaplan</t>
  </si>
  <si>
    <t xml:space="preserve"> Suihkupritsin päällinen</t>
  </si>
  <si>
    <t>42 oy vestek ab</t>
  </si>
  <si>
    <t>Vaaka</t>
  </si>
  <si>
    <t>Megra oy 65 1.2.16</t>
  </si>
  <si>
    <t>Imu</t>
  </si>
  <si>
    <t>Mediq Suomi 80  1.2.16</t>
  </si>
  <si>
    <t>Roskavaunut 2 kpl</t>
  </si>
  <si>
    <t>Niinisaari oy 81 ja 82</t>
  </si>
  <si>
    <t>Astianpesukone</t>
  </si>
  <si>
    <t>Radiotalo Iiskala</t>
  </si>
  <si>
    <t>Moccamaster keitin</t>
  </si>
  <si>
    <t xml:space="preserve">Parveke kalusteet </t>
  </si>
  <si>
    <t>jysk</t>
  </si>
  <si>
    <t>Parveke keinu</t>
  </si>
  <si>
    <t xml:space="preserve"> Tyks yhteistilaus 83</t>
  </si>
  <si>
    <t>Kävelyteline</t>
  </si>
  <si>
    <t>Respecta oy 84</t>
  </si>
  <si>
    <t>Potilaspöytå</t>
  </si>
  <si>
    <t xml:space="preserve">Lojer 5 kpl </t>
  </si>
  <si>
    <t>Tippateline</t>
  </si>
  <si>
    <t>Siirtolaite kahvalla</t>
  </si>
  <si>
    <t>Respecta oy 86</t>
  </si>
  <si>
    <t>Asentotyyny</t>
  </si>
  <si>
    <t>Getinge group 85</t>
  </si>
  <si>
    <t>Sängyt</t>
  </si>
  <si>
    <t xml:space="preserve">Deko </t>
  </si>
  <si>
    <t>Deko et190  suomimalli</t>
  </si>
  <si>
    <t>Väliverhojen kiinnityskiskot</t>
  </si>
  <si>
    <t>Kaihdinliike Nyroos</t>
  </si>
  <si>
    <t>Hanskatelineet huoneisiin</t>
  </si>
  <si>
    <t>Kaatoklosetti 3071</t>
  </si>
  <si>
    <t>Kavika Oy</t>
  </si>
  <si>
    <t>Suihkusänky</t>
  </si>
  <si>
    <t>Oy</t>
  </si>
  <si>
    <t>Antidecupituspatja CuroCell 4 AD 80x200x21cm</t>
  </si>
  <si>
    <t xml:space="preserve">Haltija Group </t>
  </si>
  <si>
    <t>Potilasnosturin liina</t>
  </si>
  <si>
    <t>Kävelyteline Mauno, musta</t>
  </si>
  <si>
    <t>Tukimet oy</t>
  </si>
  <si>
    <t>Mediresc Eko Wave 78x205x13cm antidecubituspatja, kiinteällä pelastuspäällisellä 0-150kg</t>
  </si>
  <si>
    <t>Sähköpöytä Classic Basic 1200mm</t>
  </si>
  <si>
    <t>Toimistotuoli Ultra 3, musta</t>
  </si>
  <si>
    <t>Laita alfa 17</t>
  </si>
  <si>
    <t xml:space="preserve">Smart suihkujakkara harmaa 42-57cm </t>
  </si>
  <si>
    <t>Mediq</t>
  </si>
  <si>
    <t>Suihkujakkara sininen</t>
  </si>
  <si>
    <t>Helkama Jääviileäkaappi</t>
  </si>
  <si>
    <t>Euronics Laitila</t>
  </si>
  <si>
    <t>Philips 32PFS6402/12 32 '' TV, FHD</t>
  </si>
  <si>
    <t>Quikread go CRP-pikamittauslaite</t>
  </si>
  <si>
    <t>Aidian</t>
  </si>
  <si>
    <t>Sähköpöytä oh-huone</t>
  </si>
  <si>
    <t>Moccamaster</t>
  </si>
  <si>
    <t>Korvakuumemittari</t>
  </si>
  <si>
    <t>Apteq</t>
  </si>
  <si>
    <t>Pulssioksimetri</t>
  </si>
  <si>
    <t>Antidecubituspatja CuroCell 4 AD 80x200x21cm + kuljetuskassi</t>
  </si>
  <si>
    <t>Haltija Group Oy</t>
  </si>
  <si>
    <t>Hoivapyörätuoli HC3500045-2NO CIRRUS G5 IL45CM</t>
  </si>
  <si>
    <t>Algol therab</t>
  </si>
  <si>
    <t>Monikäyttöinen suihku-WC-tuoli hydraulisella korkeussäädöllä ja istuinkulman säädöllä Soflex 5600</t>
  </si>
  <si>
    <t>Siemens  sn436W01NS Astianpesukone, valk, A++</t>
  </si>
  <si>
    <t>Nedis TV kaukosäädin</t>
  </si>
  <si>
    <t xml:space="preserve">Philips 24PFS5505/12 24" TV, FHd, </t>
  </si>
  <si>
    <t>Luxor LHD32552 32" LED-TV</t>
  </si>
  <si>
    <t>Virtausmittari 0-10 02 Pika</t>
  </si>
  <si>
    <t>Oy Line Gas Ab</t>
  </si>
  <si>
    <t>Mediwet kostutuspullot</t>
  </si>
  <si>
    <t>Siiri (WC-tuoli) kuljetusmalli 4 luk. Pyörä, säätö</t>
  </si>
  <si>
    <t>Tukimet Oy</t>
  </si>
  <si>
    <t xml:space="preserve">Kanslian tuolit </t>
  </si>
  <si>
    <t>kipupumppu</t>
  </si>
  <si>
    <t>Steripolar Oy</t>
  </si>
  <si>
    <t>Rollaattori (Mauno)</t>
  </si>
  <si>
    <t>Korvalamppu</t>
  </si>
  <si>
    <t>koulupsykologi / Varppeen koulu</t>
  </si>
  <si>
    <t>Aulatuoli</t>
  </si>
  <si>
    <t>Varppeen koulu</t>
  </si>
  <si>
    <t>Martela, Sola aulatuoli</t>
  </si>
  <si>
    <t>Pöytä</t>
  </si>
  <si>
    <t>Martela, Scoop pöytä puu kannella</t>
  </si>
  <si>
    <t>Martela, Big liukuovikaappi valk</t>
  </si>
  <si>
    <t>Martela, Cupio laatikosto, 4 laatikkoa, valk. kansi</t>
  </si>
  <si>
    <t>Martela, Alku pöytä, T-jalka</t>
  </si>
  <si>
    <t>Neuvottelutuoli</t>
  </si>
  <si>
    <t>Martela, Sola neuvottelutuoli, keinumek.</t>
  </si>
  <si>
    <t>Kaukolankoti/huone 1/johannatupa</t>
  </si>
  <si>
    <t>Sähkösänky</t>
  </si>
  <si>
    <t>Kaukolankoti/huone 2/johannatupa</t>
  </si>
  <si>
    <t>Kaukolankoti/huone 3/johannatupa</t>
  </si>
  <si>
    <t>Kaukolankoti/huone 4/johannatupa</t>
  </si>
  <si>
    <t xml:space="preserve">Kaukolankoti/huone 5/johannatupa </t>
  </si>
  <si>
    <t xml:space="preserve">Kaukolankoti/huone 6/johannatupa </t>
  </si>
  <si>
    <t>Kaukolankoti/huone 7/johannatupa Sähkösänky</t>
  </si>
  <si>
    <t xml:space="preserve">Kaukolankoti/huone 8/johannatupa </t>
  </si>
  <si>
    <t xml:space="preserve">Kaukolankoti/huone 14/Wäinölä </t>
  </si>
  <si>
    <t>Kaukolankoti/huone 12/Wäinölä</t>
  </si>
  <si>
    <t>Kaukolankoti/huone 11/Wäinölä</t>
  </si>
  <si>
    <t xml:space="preserve">Kaukolankoti/huone 10/Wäinölä </t>
  </si>
  <si>
    <t xml:space="preserve">Kaukolankoti/huone 22/Wäinölä </t>
  </si>
  <si>
    <t>Kaukolankoti/huone 21/Wäinölä Sähkösänky</t>
  </si>
  <si>
    <t xml:space="preserve">Kaukolankoti/huone 19/Wäinölä </t>
  </si>
  <si>
    <t xml:space="preserve">Kaukolankoti/huone 18/Wäinölä </t>
  </si>
  <si>
    <t xml:space="preserve">Kaukolankoti/huone 17/Wäinölä </t>
  </si>
  <si>
    <t xml:space="preserve">Kaukolankoti/huone 16/Wäinölä </t>
  </si>
  <si>
    <t>Kaukolankoti/huone 15/Wäinölä</t>
  </si>
  <si>
    <t>Kaukolankoti/huone 61/Ainoal</t>
  </si>
  <si>
    <t>Kaukolankoti/huone 60 A/Ainola</t>
  </si>
  <si>
    <t>Kaukolankoti/huone 60 B/Ainola</t>
  </si>
  <si>
    <t>Kaukolankoti/huone 59/Ainola</t>
  </si>
  <si>
    <t>Kaukolankoti/huone 58/Ainola</t>
  </si>
  <si>
    <t>Kaukolankoti/huone 57/Ainola</t>
  </si>
  <si>
    <t>Kaukolankoti/huone 56/Ainola</t>
  </si>
  <si>
    <t>Kaukolankoti/huone 53/Ainola</t>
  </si>
  <si>
    <t>Kaukolankoti/huone 55/Ainola</t>
  </si>
  <si>
    <t>Kaukolankoti/huone 54/Ainola</t>
  </si>
  <si>
    <t>Kaukolankoti/huone 52/Ainola</t>
  </si>
  <si>
    <t>Kaukolankoti/huone 51/Ainola</t>
  </si>
  <si>
    <t>Kaukolankoti/huone 41/Louhela</t>
  </si>
  <si>
    <t>Kaukolankoti/huone 42/Louhela</t>
  </si>
  <si>
    <t>Kaukolankoti/huone 43/Louhela</t>
  </si>
  <si>
    <t>Kaukolankoti/huone 44/Louhela</t>
  </si>
  <si>
    <t>Kaukolankoti/huone 45/Louhela</t>
  </si>
  <si>
    <t>Kaukolankoti/huone 46/Louhela</t>
  </si>
  <si>
    <t>Kaukolankoti/Huone 47/Louhela</t>
  </si>
  <si>
    <t>Kaukolankoti/Huone 48/Louhela</t>
  </si>
  <si>
    <t>Kaukolankoti/huone 225/Louhela</t>
  </si>
  <si>
    <t>Suihkutuoli</t>
  </si>
  <si>
    <t>Nostolaite Ropox</t>
  </si>
  <si>
    <t>Kaukolankoti/puku- ja kylpyhuone</t>
  </si>
  <si>
    <t>suihkuvaunu Marina</t>
  </si>
  <si>
    <t>Kaukolankoti/Ainola</t>
  </si>
  <si>
    <t>Pesutalo Aallotar hydraulinen</t>
  </si>
  <si>
    <t>Kaukolankoti/huuteluhuone/Ainola</t>
  </si>
  <si>
    <t>Huuhtelu- ja desinfiointikone</t>
  </si>
  <si>
    <t>Kaukolankoti/huone 41/Ainola</t>
  </si>
  <si>
    <t>Seisomanosturi+nostoliina</t>
  </si>
  <si>
    <t>Kaukolankoti/huuhteluhuone/Louhela</t>
  </si>
  <si>
    <t>Kaukolankoti/siivouskomero/Louhela</t>
  </si>
  <si>
    <t>Arde Senator -imulaite</t>
  </si>
  <si>
    <t>Kaukolankoti/kylpyhuone/Louhela</t>
  </si>
  <si>
    <t>Suihkupaari</t>
  </si>
  <si>
    <t>Suihkutuoli Flexo</t>
  </si>
  <si>
    <t>Kotihoito/huone 056</t>
  </si>
  <si>
    <t>Kotihoito/huone 055</t>
  </si>
  <si>
    <t>Kotihoito/huone 054</t>
  </si>
  <si>
    <t>Kotihoito/huone 051</t>
  </si>
  <si>
    <t>Kotihoito/huone 050</t>
  </si>
  <si>
    <t>Krokotarratulostin</t>
  </si>
  <si>
    <t>Nostotuoli</t>
  </si>
  <si>
    <t>Päivätoiminta/Kaukolankoti</t>
  </si>
  <si>
    <t>Äänentoistojärjestelmä</t>
  </si>
  <si>
    <t>Pyörätuoli+istuintyynyt</t>
  </si>
  <si>
    <t>Tehpa/Koivukoto</t>
  </si>
  <si>
    <t>Pussinostin</t>
  </si>
  <si>
    <t>Pesukone</t>
  </si>
  <si>
    <t>ei</t>
  </si>
  <si>
    <t>Kuivausrumpu</t>
  </si>
  <si>
    <t>Henkilövaaka (p-tuolille)</t>
  </si>
  <si>
    <t>Sohvaryhmä</t>
  </si>
  <si>
    <t>Suhkutuoli, nostettava</t>
  </si>
  <si>
    <t>Hoivatuoli Cumulix</t>
  </si>
  <si>
    <t>Polkulaite, therafit plus</t>
  </si>
  <si>
    <t>Kaatoklosetti</t>
  </si>
  <si>
    <t>Deko</t>
  </si>
  <si>
    <t>Tekninen toimi/siivous</t>
  </si>
  <si>
    <t>yhdistelmäkone</t>
  </si>
  <si>
    <t>Taski Swingo 455B</t>
  </si>
  <si>
    <t>Nilfisk BA/451D Ecoflex</t>
  </si>
  <si>
    <t>Palke 7</t>
  </si>
  <si>
    <t>Hako Scrubmaster B12</t>
  </si>
  <si>
    <t>terveyskeskus avopuoli</t>
  </si>
  <si>
    <t>lattianhoitokone</t>
  </si>
  <si>
    <t>Aramis Junior SHS 1250/41</t>
  </si>
  <si>
    <t>moppipesukone</t>
  </si>
  <si>
    <t>Electrolux WH6-6</t>
  </si>
  <si>
    <t>kuivausrumpu</t>
  </si>
  <si>
    <t>Electrolux TD-6</t>
  </si>
  <si>
    <t>pesukone</t>
  </si>
  <si>
    <t>Miele PW5065 AV</t>
  </si>
  <si>
    <t>LG</t>
  </si>
  <si>
    <t>AEG Lavatherm 65371AH3</t>
  </si>
  <si>
    <t>Electrolux W555H</t>
  </si>
  <si>
    <t>Miele WDA111</t>
  </si>
  <si>
    <t>neuvola, kotihoito</t>
  </si>
  <si>
    <t>pölynimuri</t>
  </si>
  <si>
    <t>Hako Clean Profi 1.2</t>
  </si>
  <si>
    <t>Wetroc Monovac 6</t>
  </si>
  <si>
    <t>Nilfisk VP30</t>
  </si>
  <si>
    <t>märkä-/kuivaimuri</t>
  </si>
  <si>
    <t>Siisto</t>
  </si>
  <si>
    <t>Nilfisk VL 100-75 Go-Line</t>
  </si>
  <si>
    <t>palolaitos</t>
  </si>
  <si>
    <t>siivousvaunuja 9 kpl</t>
  </si>
  <si>
    <t>koulukuraattori / Varppeen koulu</t>
  </si>
  <si>
    <t>Martela, Sola Aulatuoli</t>
  </si>
  <si>
    <t>Työpöytä</t>
  </si>
  <si>
    <t>Työpöytä sähköjaloilla</t>
  </si>
  <si>
    <t>Huone 186/psykiatri</t>
  </si>
  <si>
    <t>Testejä</t>
  </si>
  <si>
    <t>Sosiaalitoimi</t>
  </si>
  <si>
    <t>Ehkäisevä terveydenhuolto</t>
  </si>
  <si>
    <t>Audiometri Neuvola</t>
  </si>
  <si>
    <t xml:space="preserve"> </t>
  </si>
  <si>
    <t>Audiometri Varppeen koulu</t>
  </si>
  <si>
    <t>Audiometri Kappelimäen koulu</t>
  </si>
  <si>
    <t>Audiometri Sivukylän koulut</t>
  </si>
  <si>
    <t>Hb-laite Neuvola (äitiysneuvola)</t>
  </si>
  <si>
    <t>Hb -laite Neuvola (lastenneuvola)</t>
  </si>
  <si>
    <t>Hb -laite Varppeen koulu</t>
  </si>
  <si>
    <t>Hb -laite Kappelimäen koulu</t>
  </si>
  <si>
    <t>Hb -laite Sivukylän koulut</t>
  </si>
  <si>
    <t>Hoitopöytä lastenneuvola</t>
  </si>
  <si>
    <t>Valolaatikko, lattiajalusta</t>
  </si>
  <si>
    <t>LEA-symbols näkötaulu</t>
  </si>
  <si>
    <t>LENE-testi</t>
  </si>
  <si>
    <t>Ehkäisevä terveydenhuoltoUä-laite</t>
  </si>
  <si>
    <t>Sonoace Samsung Medison SonoaceR7</t>
  </si>
  <si>
    <t>Gynekologinen yleistutkimuspöytä (äitiys- ja perheneuvola)</t>
  </si>
  <si>
    <t>Lojer Merivaara</t>
  </si>
  <si>
    <t xml:space="preserve">Gynekologinen yleistutkimuspöytä </t>
  </si>
  <si>
    <t>Sähköpöytä neuvola</t>
  </si>
  <si>
    <t xml:space="preserve">Hexaplan </t>
  </si>
  <si>
    <t xml:space="preserve">Näyttötaulu </t>
  </si>
  <si>
    <t>Litteä näyttö</t>
  </si>
  <si>
    <t>Toitu FD-3</t>
  </si>
  <si>
    <t>Lääkekeskus</t>
  </si>
  <si>
    <t>Lääkejääkaappi</t>
  </si>
  <si>
    <t>Terveyskeskus/poliklinikka</t>
  </si>
  <si>
    <t>COBAS h232 (Tnt+Fidd testaus)</t>
  </si>
  <si>
    <t>OTSALAMPPU Riester Ri-Focus LED  6 V</t>
  </si>
  <si>
    <t>IMULAITE (PÖYTÄMALLI)</t>
  </si>
  <si>
    <t>IMULAITE (LIIKUTELTAVA)</t>
  </si>
  <si>
    <t>EPOC-MITTAUSLAITE (K +Na+Krea)</t>
  </si>
  <si>
    <t>KIPSISAHA (Castcutter)</t>
  </si>
  <si>
    <t>SINUSCAN</t>
  </si>
  <si>
    <t>QUIKREAD go Pika-crp mittauslaite</t>
  </si>
  <si>
    <t>ABPI-MITTAUSLAITE</t>
  </si>
  <si>
    <t>HAPPISATURAATIOMITTARI</t>
  </si>
  <si>
    <t>ALKOMETRI (dräger)</t>
  </si>
  <si>
    <t>NÄKÖTAULU VALOLLA (seinämalli)</t>
  </si>
  <si>
    <t>OMRON COMP (inhalaatio-laite)</t>
  </si>
  <si>
    <t>JÄÄKAAPPI</t>
  </si>
  <si>
    <t>LÄÄKEJÄÄKAAPPI</t>
  </si>
  <si>
    <t>SAIRAALASÄNKY</t>
  </si>
  <si>
    <t>SAIRAALA-JA ENSIAPUPAARI</t>
  </si>
  <si>
    <t>YLEIS/GYNETUTKIMUSPÖYTÄ</t>
  </si>
  <si>
    <t>SÄHKÖPÖYTÄ</t>
  </si>
  <si>
    <t>LAATIKOSTOT</t>
  </si>
  <si>
    <t>Terveyskeskus/puhe- ja toimintaterapia</t>
  </si>
  <si>
    <t>BOT-1 testistö</t>
  </si>
  <si>
    <t>M-Fun -testistö</t>
  </si>
  <si>
    <t>NRDLS -testi</t>
  </si>
  <si>
    <t>Terveyskeskus/tietohallinto</t>
  </si>
  <si>
    <t>Alku S&amp;S sähköpoöytä + laatikosto</t>
  </si>
  <si>
    <t>Hallinto</t>
  </si>
  <si>
    <t>Keskusvarasto/TK</t>
  </si>
  <si>
    <t>Lääkevarasto/TK</t>
  </si>
  <si>
    <t>HP EliteDesk 705 G4</t>
  </si>
  <si>
    <t>CZC909D17W</t>
  </si>
  <si>
    <t>3StepIT</t>
  </si>
  <si>
    <t>087217-AD01-082-000</t>
  </si>
  <si>
    <t>HP EliteBook 840 G6/UltraSlim Dock</t>
  </si>
  <si>
    <t>5CG0153KD9</t>
  </si>
  <si>
    <t>087217-AD01-242-000</t>
  </si>
  <si>
    <t>HP EliteDesk 800 G5 SFF</t>
  </si>
  <si>
    <t>CZC0129BTT</t>
  </si>
  <si>
    <t>087217-AD01-355-000</t>
  </si>
  <si>
    <t>CZC0129BTM</t>
  </si>
  <si>
    <t>HP EliteDesk 800 G5 DM</t>
  </si>
  <si>
    <t>8CC0501C0V</t>
  </si>
  <si>
    <t>087217-AD01-362-000</t>
  </si>
  <si>
    <t>Samsung Galaxy Xcover 4S</t>
  </si>
  <si>
    <t>087217-AD01-384-000</t>
  </si>
  <si>
    <t>HP E23</t>
  </si>
  <si>
    <t>CN41090ZG2</t>
  </si>
  <si>
    <t>087217-AD01-402-000</t>
  </si>
  <si>
    <t>HP EliteDisplay E233</t>
  </si>
  <si>
    <t>CNC9243BDR</t>
  </si>
  <si>
    <t>087217-AD01-161-000</t>
  </si>
  <si>
    <t>3CQ929107D</t>
  </si>
  <si>
    <t>3CQ929107G</t>
  </si>
  <si>
    <t>CNC9243BDN</t>
  </si>
  <si>
    <t>HP ProDesk 600 G4</t>
  </si>
  <si>
    <t>8CC9412M5Q</t>
  </si>
  <si>
    <t>087217-AD01-162-000</t>
  </si>
  <si>
    <t>8CC9412M5H</t>
  </si>
  <si>
    <t>8CC9412M5N</t>
  </si>
  <si>
    <t>8CC9412M5P</t>
  </si>
  <si>
    <t>CNC94125QD</t>
  </si>
  <si>
    <t>087217-AD01-204-000</t>
  </si>
  <si>
    <t>HP ProDesk 600 G5 DM</t>
  </si>
  <si>
    <t>8CC95221HZ</t>
  </si>
  <si>
    <t>087217-AD01-205-000</t>
  </si>
  <si>
    <t>Apple iPad</t>
  </si>
  <si>
    <t>087217-AD01-264-000</t>
  </si>
  <si>
    <t>087217-AD01-382-000</t>
  </si>
  <si>
    <t>Omaishoito</t>
  </si>
  <si>
    <t>3760 50% 3700 50%</t>
  </si>
  <si>
    <t>087217-AD01-421-000</t>
  </si>
  <si>
    <t>087217-AD01-267-000</t>
  </si>
  <si>
    <t>Samsung Galaxy A32</t>
  </si>
  <si>
    <t>087217-AD01-428-000</t>
  </si>
  <si>
    <t>087217-AD01-458-000</t>
  </si>
  <si>
    <t>Samsung F24T450FZU</t>
  </si>
  <si>
    <t>0706HK2R601983</t>
  </si>
  <si>
    <t>087217-AD01-462-000</t>
  </si>
  <si>
    <t>0706HK2R602014</t>
  </si>
  <si>
    <t>HP ProBook 450 G8/Dock</t>
  </si>
  <si>
    <t>5CD13147JK</t>
  </si>
  <si>
    <t>087217-AD01-463-000</t>
  </si>
  <si>
    <t>5CD13147K5</t>
  </si>
  <si>
    <t>3741/50 %, 5114/50 %</t>
  </si>
  <si>
    <t>087217-AD01-350-000</t>
  </si>
  <si>
    <t>CZC904711V</t>
  </si>
  <si>
    <t>Kotihoito</t>
  </si>
  <si>
    <t>087217-AD01-070-000</t>
  </si>
  <si>
    <t>CZC904711R</t>
  </si>
  <si>
    <t>CZC909D180</t>
  </si>
  <si>
    <t>HP LaserJet Pro M404dn</t>
  </si>
  <si>
    <t>PHCL446876</t>
  </si>
  <si>
    <t>087217-AD01-236-000</t>
  </si>
  <si>
    <t>8CC0140GX4</t>
  </si>
  <si>
    <t>087217-AD01-235-000</t>
  </si>
  <si>
    <t>8CC0140GX5</t>
  </si>
  <si>
    <t>8CC0140GX6</t>
  </si>
  <si>
    <t>8CC0140GX7</t>
  </si>
  <si>
    <t>8CC0140GXB</t>
  </si>
  <si>
    <t>5CG0153KD7</t>
  </si>
  <si>
    <t>087217-AD01-319-000</t>
  </si>
  <si>
    <t>APPLE Smart KB</t>
  </si>
  <si>
    <t>087217-AD01-318-000</t>
  </si>
  <si>
    <t>CZC0127L4J</t>
  </si>
  <si>
    <t>087217-AD01-321-000</t>
  </si>
  <si>
    <t>087217-AD01-334-000</t>
  </si>
  <si>
    <t>087217-AD01-378-000</t>
  </si>
  <si>
    <t>Samsung Galaxy Tab A7</t>
  </si>
  <si>
    <t>087217-AD01-387-000</t>
  </si>
  <si>
    <t>087217-AD01-389-000</t>
  </si>
  <si>
    <t>087217-AD01-430-000</t>
  </si>
  <si>
    <t>HP Color LaserJet Pro M454dw</t>
  </si>
  <si>
    <t>VNC4L05678</t>
  </si>
  <si>
    <t>087217-AD01-435-000</t>
  </si>
  <si>
    <t>Samsung S24A400</t>
  </si>
  <si>
    <t>4QRNH4PR702084</t>
  </si>
  <si>
    <t>087217-AD01-478-000</t>
  </si>
  <si>
    <t>HP ProBook 450 G8/Mini Dock</t>
  </si>
  <si>
    <t>5CD119Q2MP</t>
  </si>
  <si>
    <t>087217-AD01-490-000</t>
  </si>
  <si>
    <t>Samsung Galaxy Xcover 5</t>
  </si>
  <si>
    <t>087217-AD01-494-000</t>
  </si>
  <si>
    <t>Palke 5/7</t>
  </si>
  <si>
    <t>HP EliteBook 850 G6</t>
  </si>
  <si>
    <t xml:space="preserve">Samsung Galaxy A40 </t>
  </si>
  <si>
    <t>087217-AD01-351-000</t>
  </si>
  <si>
    <t>3707 /50%, 3716 /50%</t>
  </si>
  <si>
    <t>CNC9232SY2</t>
  </si>
  <si>
    <t>087217-AD01-168-000</t>
  </si>
  <si>
    <t>CNC9243BG1</t>
  </si>
  <si>
    <t>8CC9412M5F</t>
  </si>
  <si>
    <t>087217-AD01-169-000</t>
  </si>
  <si>
    <t>8CC9412M5J</t>
  </si>
  <si>
    <t>087217-AD01-301-000</t>
  </si>
  <si>
    <t>HP UltraSlim Docking Station</t>
  </si>
  <si>
    <t>5CG024W918</t>
  </si>
  <si>
    <t>087217-AD01-346-000</t>
  </si>
  <si>
    <t>HP ProBook 650 G5</t>
  </si>
  <si>
    <t>5CG0177LLF</t>
  </si>
  <si>
    <t>087217-AD01-349-000</t>
  </si>
  <si>
    <t>087217-AD01-376-000</t>
  </si>
  <si>
    <t>HP EliteBook 850 G7</t>
  </si>
  <si>
    <t>5CG10279C5</t>
  </si>
  <si>
    <t>087217-AD01-377-000</t>
  </si>
  <si>
    <t>5CG10279BW</t>
  </si>
  <si>
    <t>087217-AD01-411-000</t>
  </si>
  <si>
    <t>Isku Ritz nojatuoli</t>
  </si>
  <si>
    <t>083213-AD01-002-000</t>
  </si>
  <si>
    <t>Isku Salli Satulatuoli</t>
  </si>
  <si>
    <t>Isku Primo riippukansiolaatikosto</t>
  </si>
  <si>
    <t>083213-AD01-005-000</t>
  </si>
  <si>
    <t>CZC909D182</t>
  </si>
  <si>
    <t>Isku Laatikosto 4 HYG/3kpl</t>
  </si>
  <si>
    <t>083213-AD01-013-000</t>
  </si>
  <si>
    <t>Lotus pystynaulakko IM</t>
  </si>
  <si>
    <t>Isku Style T El Työp. A16/3kpl</t>
  </si>
  <si>
    <t>Hoitajakutsujärjestelmän TK MTY henkilöturva</t>
  </si>
  <si>
    <t>087217-AD01-195-000</t>
  </si>
  <si>
    <t xml:space="preserve"> Kutsujärjestelmän ylläpito</t>
  </si>
  <si>
    <t>087217-AS01-195-001</t>
  </si>
  <si>
    <t>HP ProDesk 600 G6 DM</t>
  </si>
  <si>
    <t>8CC10808QK</t>
  </si>
  <si>
    <t>087217-AD01-413-000</t>
  </si>
  <si>
    <t>HP EliteDesk 800 G4</t>
  </si>
  <si>
    <t>CZC912GMQP</t>
  </si>
  <si>
    <t>Terveyskeskus / hammashoitola</t>
  </si>
  <si>
    <t>087217-AD01-140-000</t>
  </si>
  <si>
    <t>CZC912GMQK</t>
  </si>
  <si>
    <t>CZC912GMHC</t>
  </si>
  <si>
    <t>CZC912GMH5</t>
  </si>
  <si>
    <t>CZC912GMH3</t>
  </si>
  <si>
    <t>HP EliteDisplay E243i</t>
  </si>
  <si>
    <t>6CM936167F</t>
  </si>
  <si>
    <t>087217-AD01-178-000</t>
  </si>
  <si>
    <t>HP EliteDesk 800 G5</t>
  </si>
  <si>
    <t>CZC937C56S</t>
  </si>
  <si>
    <t>Kouluhammashoitola</t>
  </si>
  <si>
    <t>087217-AD01-184-000</t>
  </si>
  <si>
    <t>VistaScan Mini View</t>
  </si>
  <si>
    <t>L416031068</t>
  </si>
  <si>
    <t>083213-AD01-016-000</t>
  </si>
  <si>
    <t>PHCL161168</t>
  </si>
  <si>
    <t>087217-AD01-246-000</t>
  </si>
  <si>
    <t>PHCL161170</t>
  </si>
  <si>
    <t>CZC0128338</t>
  </si>
  <si>
    <t>087217-AD01-245-000</t>
  </si>
  <si>
    <t>CZC0127L48</t>
  </si>
  <si>
    <t>Samsung S24E650PL</t>
  </si>
  <si>
    <t>BZ7KH4ZM300394</t>
  </si>
  <si>
    <t>087217-AD01-098-000</t>
  </si>
  <si>
    <t>PHCL469003</t>
  </si>
  <si>
    <t>CZC0128332</t>
  </si>
  <si>
    <t>Dell Professional P2419H</t>
  </si>
  <si>
    <t>D07J993</t>
  </si>
  <si>
    <t>087217-AD01-393-000</t>
  </si>
  <si>
    <t>8CC10808QG</t>
  </si>
  <si>
    <t>8CC10808QH</t>
  </si>
  <si>
    <t>087217-AD01-447-000</t>
  </si>
  <si>
    <t>CZC909D17Z</t>
  </si>
  <si>
    <t>CZC909D185</t>
  </si>
  <si>
    <t>8CC0140GXC</t>
  </si>
  <si>
    <t>Samsung Galaxy A41</t>
  </si>
  <si>
    <t>087217-AD01-316-000</t>
  </si>
  <si>
    <t>Lenovo ThinkVision T24d-10</t>
  </si>
  <si>
    <t>V5VL3141</t>
  </si>
  <si>
    <t>087217-AD01-320-000</t>
  </si>
  <si>
    <t>5CG0450ZXQ</t>
  </si>
  <si>
    <t>087217-AD01-341-000</t>
  </si>
  <si>
    <t>8CC10808QF</t>
  </si>
  <si>
    <t>087217-AD01-452-000</t>
  </si>
  <si>
    <t>CZC904711S</t>
  </si>
  <si>
    <t>Neuvola</t>
  </si>
  <si>
    <t>CZC909D17X</t>
  </si>
  <si>
    <t>CZC909D17Y</t>
  </si>
  <si>
    <t>6CM93615TC</t>
  </si>
  <si>
    <t>CZC937C56P</t>
  </si>
  <si>
    <t>5CG021CJ1Z</t>
  </si>
  <si>
    <t>087217-AD01-252-000</t>
  </si>
  <si>
    <t>V5VL3142</t>
  </si>
  <si>
    <t>PHCL265838</t>
  </si>
  <si>
    <t>087217-AD01-322-000</t>
  </si>
  <si>
    <t>087217-AD01-325-000</t>
  </si>
  <si>
    <t>CZC0129BV0</t>
  </si>
  <si>
    <t>CZC0129BTS</t>
  </si>
  <si>
    <t>CZC0129BTR</t>
  </si>
  <si>
    <t>CZC0129BTD</t>
  </si>
  <si>
    <t>CZC0129BT8</t>
  </si>
  <si>
    <t>CZC904711T</t>
  </si>
  <si>
    <t>CZC909D188</t>
  </si>
  <si>
    <t>CZC909D17V</t>
  </si>
  <si>
    <t>CZC909D181</t>
  </si>
  <si>
    <t>CZC909D183</t>
  </si>
  <si>
    <t>CZC909D184</t>
  </si>
  <si>
    <t>CZC909D186</t>
  </si>
  <si>
    <t>CZC909D187</t>
  </si>
  <si>
    <t>Samsung SE450</t>
  </si>
  <si>
    <t>BZ79H4ZKB00266</t>
  </si>
  <si>
    <t>087217-AD01-081-000</t>
  </si>
  <si>
    <t>BZ7KH4ZM300369</t>
  </si>
  <si>
    <t>BZ7KH4ZM300393</t>
  </si>
  <si>
    <t>CZC912GMH1</t>
  </si>
  <si>
    <t>CZC912GMQN</t>
  </si>
  <si>
    <t>6CM9361631</t>
  </si>
  <si>
    <t>6CM9361FP6</t>
  </si>
  <si>
    <t>6CM9361FPD</t>
  </si>
  <si>
    <t>CZC937C56D</t>
  </si>
  <si>
    <t>CZC937C56B</t>
  </si>
  <si>
    <t>CZC937C56V</t>
  </si>
  <si>
    <t>5CG0094GNN</t>
  </si>
  <si>
    <t>087217-AD01-222-000</t>
  </si>
  <si>
    <t>PHCL469033</t>
  </si>
  <si>
    <t>PHCL339639</t>
  </si>
  <si>
    <t>PHCL469017</t>
  </si>
  <si>
    <t>8CC0140GXF</t>
  </si>
  <si>
    <t>8CC0140GX8</t>
  </si>
  <si>
    <t>8CC0140GXD</t>
  </si>
  <si>
    <t>PHCL161173</t>
  </si>
  <si>
    <t>PHCL161169</t>
  </si>
  <si>
    <t>CZC011CYTC</t>
  </si>
  <si>
    <t>CZC011CYST</t>
  </si>
  <si>
    <t>5CG021CJ20</t>
  </si>
  <si>
    <t>5CG021CJ1V</t>
  </si>
  <si>
    <t>5CG021CJ1W</t>
  </si>
  <si>
    <t>5CG021CJ1X</t>
  </si>
  <si>
    <t>V5TV4803</t>
  </si>
  <si>
    <t>087217-AD01-297-000</t>
  </si>
  <si>
    <t>V5TV4802</t>
  </si>
  <si>
    <t>V5TV4801</t>
  </si>
  <si>
    <t>V5TV4800</t>
  </si>
  <si>
    <t>V5TV4789</t>
  </si>
  <si>
    <t>V5VL3143</t>
  </si>
  <si>
    <t>V5VL3140</t>
  </si>
  <si>
    <t>PHCLK00281</t>
  </si>
  <si>
    <t>PHCL265840</t>
  </si>
  <si>
    <t>PHCL265824</t>
  </si>
  <si>
    <t>PHCL265834</t>
  </si>
  <si>
    <t>CZC0229JFX</t>
  </si>
  <si>
    <t>CZC0229JFT</t>
  </si>
  <si>
    <t>CZC0127L4Q</t>
  </si>
  <si>
    <t>5CG0450ZXR</t>
  </si>
  <si>
    <t>CZC0229JBN</t>
  </si>
  <si>
    <t>CZC0229JBD</t>
  </si>
  <si>
    <t>CZC0129BTV</t>
  </si>
  <si>
    <t>5CG0464KS6</t>
  </si>
  <si>
    <t>087217-AD01-356-000</t>
  </si>
  <si>
    <t>5CG0464KS4</t>
  </si>
  <si>
    <t>Lenovo ThinkPad E15</t>
  </si>
  <si>
    <t>PF2FCCMR</t>
  </si>
  <si>
    <t>087217-AD01-381-000</t>
  </si>
  <si>
    <t>PF2FAB53</t>
  </si>
  <si>
    <t>PF2FAW5R</t>
  </si>
  <si>
    <t>PF2FA493</t>
  </si>
  <si>
    <t>Lenovo ThinkPad T15/Dock</t>
  </si>
  <si>
    <t>PF2Q9QL7</t>
  </si>
  <si>
    <t>087217-AD01-390-000</t>
  </si>
  <si>
    <t>PF2Q9DB9</t>
  </si>
  <si>
    <t>5CG1140KS4</t>
  </si>
  <si>
    <t>087217-AD01-395-000</t>
  </si>
  <si>
    <t>F85J993</t>
  </si>
  <si>
    <t>1R5J993</t>
  </si>
  <si>
    <t>4L5J993</t>
  </si>
  <si>
    <t>8T6J993</t>
  </si>
  <si>
    <t>5CG1140KSB</t>
  </si>
  <si>
    <t>5CG1140KSP</t>
  </si>
  <si>
    <t>087217-AD01-409-000</t>
  </si>
  <si>
    <t>V5BWK837</t>
  </si>
  <si>
    <t>087217-AD01-412-000</t>
  </si>
  <si>
    <t>V5BWK835</t>
  </si>
  <si>
    <t>V5BWK833</t>
  </si>
  <si>
    <t>V5BWK832</t>
  </si>
  <si>
    <t>V5BWK822</t>
  </si>
  <si>
    <t>PHCL401943</t>
  </si>
  <si>
    <t>087217-AD01-414-000</t>
  </si>
  <si>
    <t>PHCL401936</t>
  </si>
  <si>
    <t>PHCL401930</t>
  </si>
  <si>
    <t>PHCL401934</t>
  </si>
  <si>
    <t>PHCL401935</t>
  </si>
  <si>
    <t>8CC10808QJ</t>
  </si>
  <si>
    <t>087217-AD01-460-000</t>
  </si>
  <si>
    <t>HP ProDesk 600 G6</t>
  </si>
  <si>
    <t>8CC1411KJD</t>
  </si>
  <si>
    <t>087217-AD01-479-000</t>
  </si>
  <si>
    <t>8CC1411KJ5</t>
  </si>
  <si>
    <t>8CC1411KJ7</t>
  </si>
  <si>
    <t>8CC1411KJ8</t>
  </si>
  <si>
    <t>8CC1411KJC</t>
  </si>
  <si>
    <t>Optoma EH400+</t>
  </si>
  <si>
    <t>Q78J741AAAAAC0295</t>
  </si>
  <si>
    <t>072852-AD01-064-000</t>
  </si>
  <si>
    <t>Dell Service PowerEdge T330 3Y Basic to 5Y</t>
  </si>
  <si>
    <t>072852-AD01-105-000</t>
  </si>
  <si>
    <t>Dell iDRAC8 Enterprise lic</t>
  </si>
  <si>
    <t>Dell PowerEdge T330</t>
  </si>
  <si>
    <t>GFHRDN2</t>
  </si>
  <si>
    <t>072852-AD01-104-000</t>
  </si>
  <si>
    <t>Zebra DS2208-SR</t>
  </si>
  <si>
    <t>087217-AD01-059-000</t>
  </si>
  <si>
    <t>8CC0140GX9</t>
  </si>
  <si>
    <t>PHCL161171</t>
  </si>
  <si>
    <t>CZC011CYSJ</t>
  </si>
  <si>
    <t>8CC9461W9R</t>
  </si>
  <si>
    <t>087217-AD01-180-000</t>
  </si>
  <si>
    <t>8CC95221HY</t>
  </si>
  <si>
    <t>087217-AD01-210-000</t>
  </si>
  <si>
    <t>CNC94730F8</t>
  </si>
  <si>
    <t>087217-AD01-224-000</t>
  </si>
  <si>
    <t xml:space="preserve">HP E24i G4 </t>
  </si>
  <si>
    <t>6CM0460CL2</t>
  </si>
  <si>
    <t>087217-AD01-432-000</t>
  </si>
  <si>
    <t>HP ProBook 450 G8/Docking Station</t>
  </si>
  <si>
    <t>5CD1145ZMW</t>
  </si>
  <si>
    <t>087217-AD01-433-000</t>
  </si>
  <si>
    <t>Step+ 3070 työtuoli 23</t>
  </si>
  <si>
    <t>110283-AD01-003-000</t>
  </si>
  <si>
    <t>ProTouch Desktop</t>
  </si>
  <si>
    <t>110283-AD01-004-000</t>
  </si>
  <si>
    <t>CNC9243BG0</t>
  </si>
  <si>
    <t>087217-AD01-152-000</t>
  </si>
  <si>
    <t>CNK9500FXQ</t>
  </si>
  <si>
    <t>087217-AD01-233-000</t>
  </si>
  <si>
    <t>CNK015321W</t>
  </si>
  <si>
    <t>087217-AD01-292-000</t>
  </si>
  <si>
    <t>CNK0153225</t>
  </si>
  <si>
    <t>DMPCK5FNMDFX</t>
  </si>
  <si>
    <t>087217-AD01-291-000</t>
  </si>
  <si>
    <t>5CG0316875</t>
  </si>
  <si>
    <t>087217-AD01-293-000</t>
  </si>
  <si>
    <t>087217-AD01-404-000</t>
  </si>
  <si>
    <t>Isku Style T EL sähköpöytä A12</t>
  </si>
  <si>
    <t>3000 / 70%. 3707 / 30%</t>
  </si>
  <si>
    <t>087217-AD01-399-000</t>
  </si>
  <si>
    <t>6CM0460CRC</t>
  </si>
  <si>
    <t>5CD1145ZKS</t>
  </si>
  <si>
    <t>5CG929Z8FG</t>
  </si>
  <si>
    <t>087217-AD01-200-000</t>
  </si>
  <si>
    <t>083213-AD01-017-000</t>
  </si>
  <si>
    <t>Step+ 3070 työtuoli</t>
  </si>
  <si>
    <t>HP EliteBook 850 G6/Ultraslim Dock</t>
  </si>
  <si>
    <t>5CG0300QQN</t>
  </si>
  <si>
    <t>087217-AD01-281-000</t>
  </si>
  <si>
    <t>5CG0393433</t>
  </si>
  <si>
    <t>087217-AD01-324-000</t>
  </si>
  <si>
    <t>087217-AD01-340-000</t>
  </si>
  <si>
    <t>087217-AD01-367-000</t>
  </si>
  <si>
    <t>HP ProBook 450 G8</t>
  </si>
  <si>
    <t>5CD123NKY7</t>
  </si>
  <si>
    <t>087217-AD01-439-000</t>
  </si>
  <si>
    <t>087217-AD01-476-000</t>
  </si>
  <si>
    <t>Samsung F24T370</t>
  </si>
  <si>
    <t>CXRFH4LR800830</t>
  </si>
  <si>
    <t>087217-AD01-483-000</t>
  </si>
  <si>
    <t>CXRFH4LR800826</t>
  </si>
  <si>
    <t>5CD1422GWC</t>
  </si>
  <si>
    <t>087217-AD01-484-000</t>
  </si>
  <si>
    <t>087217-AD01-485-000</t>
  </si>
  <si>
    <t>087217-AD01-383-000</t>
  </si>
  <si>
    <t>3StepIt</t>
  </si>
  <si>
    <t>087217-AD01-219-000</t>
  </si>
  <si>
    <t>Päättyy 30.6.2022</t>
  </si>
  <si>
    <t>087217-AD01-238-000</t>
  </si>
  <si>
    <t>6CM7481LR2</t>
  </si>
  <si>
    <t>072852-AD01-072-000</t>
  </si>
  <si>
    <t>6CM7481LRD</t>
  </si>
  <si>
    <t>6CM7481LRH</t>
  </si>
  <si>
    <t>6CM7481LRJ</t>
  </si>
  <si>
    <t>6CM7481LV9</t>
  </si>
  <si>
    <t>6CM7481M19</t>
  </si>
  <si>
    <t>CNK75020P2</t>
  </si>
  <si>
    <t>HP ProDesk 600 G3</t>
  </si>
  <si>
    <t>8CG80720RR</t>
  </si>
  <si>
    <t>072852-AD01-073-000</t>
  </si>
  <si>
    <t>HP OfficeJet Pro 8710 All-in-One</t>
  </si>
  <si>
    <t>CN8AUDT2JS</t>
  </si>
  <si>
    <t>087217-AD01-085-000</t>
  </si>
  <si>
    <t>HP LaserJet Pro M402dne</t>
  </si>
  <si>
    <t>PHC6Y28471</t>
  </si>
  <si>
    <t>087217-AD01-141-000</t>
  </si>
  <si>
    <t>Päättyy 31.12.2022</t>
  </si>
  <si>
    <t>CN8AUDT2JY</t>
  </si>
  <si>
    <t>087217-AD01-248-000</t>
  </si>
  <si>
    <t>Päättyy 30.9.2022</t>
  </si>
  <si>
    <t>6CM7481LVG</t>
  </si>
  <si>
    <t>6CM7481LXD</t>
  </si>
  <si>
    <t>CNK750204F</t>
  </si>
  <si>
    <t>CNK75020KX</t>
  </si>
  <si>
    <t>8CG80720RS</t>
  </si>
  <si>
    <t>HP LaserJet Pro MFP M227sdn</t>
  </si>
  <si>
    <t>VNC4532708</t>
  </si>
  <si>
    <t>087217-CC01-016-002</t>
  </si>
  <si>
    <t>HP EliteDesk 800 G3 SFF</t>
  </si>
  <si>
    <t>CZC732753G</t>
  </si>
  <si>
    <t>078220-CC00-000-002</t>
  </si>
  <si>
    <t>HP EliteBook 850 G3</t>
  </si>
  <si>
    <t>5CG8193JDP</t>
  </si>
  <si>
    <t>072852-CC01-090-001</t>
  </si>
  <si>
    <t>VNC4532718</t>
  </si>
  <si>
    <t>PHC6Y28427</t>
  </si>
  <si>
    <t>PHCWY28469</t>
  </si>
  <si>
    <t>HP EliteDesk 800 G2 SFF</t>
  </si>
  <si>
    <t>CZC6021HKJ</t>
  </si>
  <si>
    <t>6CM7481LQR</t>
  </si>
  <si>
    <t>6CM7481M15</t>
  </si>
  <si>
    <t>6CM7481M17</t>
  </si>
  <si>
    <t>CN8A8DT18R</t>
  </si>
  <si>
    <t>Samsung Galaxy A8</t>
  </si>
  <si>
    <t>087217-AD01-220-000</t>
  </si>
  <si>
    <t>CZC732753M</t>
  </si>
  <si>
    <t>6CM7481LQZ</t>
  </si>
  <si>
    <t>6CM7481LVJ</t>
  </si>
  <si>
    <t>5CG81622B5</t>
  </si>
  <si>
    <t>072852-CC01-083-001</t>
  </si>
  <si>
    <t>Hoitajakutsujärjestelmän Aurora-ohjelmiston päivity</t>
  </si>
  <si>
    <t>N/A</t>
  </si>
  <si>
    <t>087217-AD01-104-000</t>
  </si>
  <si>
    <t>ScanAfia X sairaalasänky</t>
  </si>
  <si>
    <t>LOKE202010133492</t>
  </si>
  <si>
    <t>110283-AD01-002-000</t>
  </si>
  <si>
    <t>Potilaspöytä 2020</t>
  </si>
  <si>
    <t>LOKE202010133493</t>
  </si>
  <si>
    <t>6CM7481LVF</t>
  </si>
  <si>
    <t>F9FYG2VGJF88</t>
  </si>
  <si>
    <t>087217-CC01-115-001</t>
  </si>
  <si>
    <t>F9FYG1CWJF88</t>
  </si>
  <si>
    <t>PHC6Y28470</t>
  </si>
  <si>
    <t>CZC732753L</t>
  </si>
  <si>
    <t>CZC732753J</t>
  </si>
  <si>
    <t>CZC732753K</t>
  </si>
  <si>
    <t>078220-CC00-000-001</t>
  </si>
  <si>
    <t>CZC732753F</t>
  </si>
  <si>
    <t>6CM7481LQS</t>
  </si>
  <si>
    <t>6CM7481LV5</t>
  </si>
  <si>
    <t>8CG80720RN</t>
  </si>
  <si>
    <t>8CG80720RP</t>
  </si>
  <si>
    <t>8CG80720RQ</t>
  </si>
  <si>
    <t>8CG80720RT</t>
  </si>
  <si>
    <t>PHC6K50920</t>
  </si>
  <si>
    <t>087217-AD01-099-000</t>
  </si>
  <si>
    <t>PHC6K50922</t>
  </si>
  <si>
    <t>PHC6K50918</t>
  </si>
  <si>
    <t>PHC6K50919</t>
  </si>
  <si>
    <t>HP EliteBook 850 G5</t>
  </si>
  <si>
    <t>5CG93417LR</t>
  </si>
  <si>
    <t>087217-AD01-124-000</t>
  </si>
  <si>
    <t>HP LaserJet Pro M454dn</t>
  </si>
  <si>
    <t>VNC3B00425</t>
  </si>
  <si>
    <t>087217-AD01-123-000</t>
  </si>
  <si>
    <t>VNC3B00924</t>
  </si>
  <si>
    <t>HP EliteBook 830 G6</t>
  </si>
  <si>
    <t>5CG9381LSN</t>
  </si>
  <si>
    <t>087217-AD01-142-000</t>
  </si>
  <si>
    <t>PHC6Y28484</t>
  </si>
  <si>
    <t>PHC6Y28483</t>
  </si>
  <si>
    <t>PHC6Y28475</t>
  </si>
  <si>
    <t>CZC6157RV0</t>
  </si>
  <si>
    <t>CZC732753D</t>
  </si>
  <si>
    <t>CZC732753H</t>
  </si>
  <si>
    <t>HP EliteBook 850 G3/Docking station</t>
  </si>
  <si>
    <t>5CG82413G4</t>
  </si>
  <si>
    <t>072852-CC01-096-002</t>
  </si>
  <si>
    <t>VNC4532711</t>
  </si>
  <si>
    <t>087217-CC01-016-001</t>
  </si>
  <si>
    <t>HP Color LaserJet Pro M254dw</t>
  </si>
  <si>
    <t>VNC5T40771</t>
  </si>
  <si>
    <t>087217-AD01-131-000</t>
  </si>
  <si>
    <t>3CQ8050NB9</t>
  </si>
  <si>
    <t>072852-AD01-079-000</t>
  </si>
  <si>
    <t>6CM92909SL</t>
  </si>
  <si>
    <t>087217-AD01-143-000</t>
  </si>
  <si>
    <t>HP EliteBook 850 G6/Docking Station</t>
  </si>
  <si>
    <t>5CG9377B68</t>
  </si>
  <si>
    <t>087217-AD01-144-000</t>
  </si>
  <si>
    <t>5CG93977VM</t>
  </si>
  <si>
    <t>087217-AD01-149-000</t>
  </si>
  <si>
    <t>6CM9290BKC</t>
  </si>
  <si>
    <t>087217-AD01-148-000</t>
  </si>
  <si>
    <t>087217-CC01-019-001</t>
  </si>
  <si>
    <t>3CQ9311WYN</t>
  </si>
  <si>
    <t>087217-AD01-181-000</t>
  </si>
  <si>
    <t>5CG9466CHB</t>
  </si>
  <si>
    <t>087217-AD01-183-000</t>
  </si>
  <si>
    <t>087217-AD01-250-000</t>
  </si>
  <si>
    <t>Kaukolankodin keittiö</t>
  </si>
  <si>
    <t>087217-AD01-386-000</t>
  </si>
  <si>
    <t>R9WR10AG1FJ</t>
  </si>
  <si>
    <t>087217-AD01-374-000</t>
  </si>
  <si>
    <t>5CG0316856</t>
  </si>
  <si>
    <t>087217-AD01-359-000</t>
  </si>
  <si>
    <t>087217-AD01-353-000</t>
  </si>
  <si>
    <t>8CC9125PZN</t>
  </si>
  <si>
    <t>087217-AD01-091-000</t>
  </si>
  <si>
    <t>3CQ85107JF</t>
  </si>
  <si>
    <t>087217-AD01-090-000</t>
  </si>
  <si>
    <t>CZC7047B8L</t>
  </si>
  <si>
    <t>078220-CC00-000-003</t>
  </si>
  <si>
    <t>Päättyy 31.3.2022</t>
  </si>
  <si>
    <t>Epson EB-1780W</t>
  </si>
  <si>
    <t>X3T48300279</t>
  </si>
  <si>
    <t>087217-AD01-038-000</t>
  </si>
  <si>
    <t>Samsung Galaxy Xcover 4</t>
  </si>
  <si>
    <t>087217-CC01-107-002</t>
  </si>
  <si>
    <t>087217-CC01-154-001</t>
  </si>
  <si>
    <t>087217-CC01-166-001</t>
  </si>
  <si>
    <t>CNC835005W</t>
  </si>
  <si>
    <t>087217-AD01-048-000</t>
  </si>
  <si>
    <t>HP EliteBook 850 G5/Docking Station</t>
  </si>
  <si>
    <t>5CG8515KDY</t>
  </si>
  <si>
    <t>087217-AD01-049-000</t>
  </si>
  <si>
    <t>087217-CC01-172-001</t>
  </si>
  <si>
    <t>HP EliteDisplay E242</t>
  </si>
  <si>
    <t>CN473609C4</t>
  </si>
  <si>
    <t>072852-AD01-029-000</t>
  </si>
  <si>
    <t>CN473606PS</t>
  </si>
  <si>
    <t>CN473606PQ</t>
  </si>
  <si>
    <t>087217-CC01-031-007</t>
  </si>
  <si>
    <t>CN473609D3</t>
  </si>
  <si>
    <t>CN473609CZ</t>
  </si>
  <si>
    <t>CN473609CS</t>
  </si>
  <si>
    <t>CN473609CP</t>
  </si>
  <si>
    <t>CN473609BY</t>
  </si>
  <si>
    <t>CN473609C2</t>
  </si>
  <si>
    <t>CN47360977</t>
  </si>
  <si>
    <t>TeamViewer Business Subscr</t>
  </si>
  <si>
    <t>087217-AD01-064-000</t>
  </si>
  <si>
    <t>087217-CC01-116-002</t>
  </si>
  <si>
    <t>F9FYK00XJF88</t>
  </si>
  <si>
    <t>087217-CC01-130-001</t>
  </si>
  <si>
    <t>PitneyBowes DM90 Postimaksukone</t>
  </si>
  <si>
    <t>072852-CC01-008-001</t>
  </si>
  <si>
    <t>5CG9047FJ6</t>
  </si>
  <si>
    <t>087217-AD01-071-000</t>
  </si>
  <si>
    <t xml:space="preserve"> HC Laitila V2015 14.05 08/2019</t>
  </si>
  <si>
    <t>087217-AD01-198-000</t>
  </si>
  <si>
    <t>HP ProBook 430 G5</t>
  </si>
  <si>
    <t>5CD752802R</t>
  </si>
  <si>
    <t>072852-CC01-030-004</t>
  </si>
  <si>
    <t>5CG83751J1</t>
  </si>
  <si>
    <t>087217-AD01-004-000</t>
  </si>
  <si>
    <t>8CG8031Q4T</t>
  </si>
  <si>
    <t>072852-AD01-035-000</t>
  </si>
  <si>
    <t>5CG8151H4Y</t>
  </si>
  <si>
    <t>072852-CC01-080-003</t>
  </si>
  <si>
    <t>CNC84214MX</t>
  </si>
  <si>
    <t>087217-AD01-065-000</t>
  </si>
  <si>
    <t>5CG9026M7S</t>
  </si>
  <si>
    <t>087217-AD01-066-000</t>
  </si>
  <si>
    <t>3CQ82600XT</t>
  </si>
  <si>
    <t>087217-AD01-056-000</t>
  </si>
  <si>
    <t>5CG8515GQJ</t>
  </si>
  <si>
    <t>087217-AD01-057-000</t>
  </si>
  <si>
    <t>087217-CC01-170-001</t>
  </si>
  <si>
    <t>Palkkahallinto</t>
  </si>
  <si>
    <t>087217-AD01-477-000</t>
  </si>
  <si>
    <t>CXRFH4LR800750</t>
  </si>
  <si>
    <t>087217-AD01-475-000</t>
  </si>
  <si>
    <t>CXRFH4LR800772</t>
  </si>
  <si>
    <t>5CD123NKYT</t>
  </si>
  <si>
    <t>087217-AD01-442-000</t>
  </si>
  <si>
    <t>Carestream CS 2100 intraoraali röntgenlaite</t>
  </si>
  <si>
    <t>GHXQ006 282252</t>
  </si>
  <si>
    <t>083213-AD01-003-000</t>
  </si>
  <si>
    <t>NSK Surgic Pro LED</t>
  </si>
  <si>
    <t>083213-AD01-006-000</t>
  </si>
  <si>
    <t>Planmeca Compact i5</t>
  </si>
  <si>
    <t>UPCV570481</t>
  </si>
  <si>
    <t>083213-AD01-012-000</t>
  </si>
  <si>
    <t>Autoklaavi Vacuklav 44B+</t>
  </si>
  <si>
    <t>201944-B1302</t>
  </si>
  <si>
    <t>110283-AD01-001-000</t>
  </si>
  <si>
    <t>Hoitajakutsujärjestelmän ohjelmistojen ylläpito</t>
  </si>
  <si>
    <t>087217-AD01-214-000</t>
  </si>
  <si>
    <t>Insausti SQ Elvytysvaunu Q245</t>
  </si>
  <si>
    <t>083213-AD01-001-000</t>
  </si>
  <si>
    <t>Icare TA011 tonometri ic100</t>
  </si>
  <si>
    <t>40AJ332</t>
  </si>
  <si>
    <t>083213-AD01-015-000</t>
  </si>
  <si>
    <t>GSI Allegro tympanometre</t>
  </si>
  <si>
    <t>GS0084751</t>
  </si>
  <si>
    <t>087217-AD01-211-000</t>
  </si>
  <si>
    <t>Kutsujärjestelmä TK henkilöturvalisäys</t>
  </si>
  <si>
    <t>087217-AD01-296-000</t>
  </si>
  <si>
    <t>Lääkevarmennuksen käyttöönotto</t>
  </si>
  <si>
    <t>087217-AD01-060-000</t>
  </si>
  <si>
    <t>Röntgen -liittymä Synlab</t>
  </si>
  <si>
    <t>087217-AD01-209-000</t>
  </si>
  <si>
    <t>SQLSvrStdCore SNGL LicSAPk MVL 2Lic/2kpl</t>
  </si>
  <si>
    <t>087217-AD01-380-000</t>
  </si>
  <si>
    <t>Planmeca ProMax 2D S2</t>
  </si>
  <si>
    <t>RPXV2054922</t>
  </si>
  <si>
    <t>Digitaalinen kefalostaatti</t>
  </si>
  <si>
    <t>RDD477585</t>
  </si>
  <si>
    <t>BIZHUB C258</t>
  </si>
  <si>
    <t>A7R0021038463</t>
  </si>
  <si>
    <t>KAUKOLANKOTI</t>
  </si>
  <si>
    <t>Danske</t>
  </si>
  <si>
    <t>Sopimus jatkuu 31.12.2022 asti</t>
  </si>
  <si>
    <t>BIZHUB C458</t>
  </si>
  <si>
    <t>A79M021008658</t>
  </si>
  <si>
    <t>TERVEYSKESKUS, NEUVOLA</t>
  </si>
  <si>
    <t>A79M021008424</t>
  </si>
  <si>
    <t>TERV.KESKUS,POLIKLINIKKA</t>
  </si>
  <si>
    <t>SQ5 LIC+EMB,SUITE,1DEV (10+)</t>
  </si>
  <si>
    <t>TERV.KESKUS, POLIKLINIKKA</t>
  </si>
  <si>
    <t>BIZHUB C558</t>
  </si>
  <si>
    <t>A79K021004488</t>
  </si>
  <si>
    <t>SOSIAALIOSASTO</t>
  </si>
  <si>
    <t>Perintö vanh. virk ja kuntoutus</t>
  </si>
  <si>
    <t>testamentti</t>
  </si>
  <si>
    <t>132 140,51</t>
  </si>
  <si>
    <t>ikäihmisten virkistys ja kuntoutus</t>
  </si>
  <si>
    <t>Rahalle on käyttösuunnitelma vuodelle 2022</t>
  </si>
  <si>
    <t>Tk:n keskusvarasto</t>
  </si>
  <si>
    <t>Tk:n lääkevarasto</t>
  </si>
  <si>
    <t>2012/004325K</t>
  </si>
  <si>
    <t>16044/12 (tämä laina maksettu jo) 20032/20</t>
  </si>
  <si>
    <t>Sarake1</t>
  </si>
  <si>
    <t>Lailan Terveyskoti Oy</t>
  </si>
  <si>
    <t>Siivoustoimi</t>
  </si>
  <si>
    <t>Ruoankuljetusvaunut</t>
  </si>
  <si>
    <t>Metos Burlodge RTS HL Short</t>
  </si>
  <si>
    <t>Yrityskiinnitys</t>
  </si>
  <si>
    <t>Laitilan Terveyskoti Oy</t>
  </si>
  <si>
    <t>Yhtiö jakautunut 31.12.2021 kiinteistöyhtiöksi ja toiminnalliseksi yhtiöksi. Vain toiminnallinen yhtiö siirtyyy HVA:lle.</t>
  </si>
  <si>
    <t xml:space="preserve">Yhtiö jakautunut 31.12.2021 kiinteistöyhtiöksi ja toiminnalliseksi yhtiöksi. Vain toiminnallinen yhtiö siirtyyy HVA:lle. Yrityskiinnitys liittyy omavelkaiseen takaukseen, jonka kaupunki on antanut Terveyskodin lainoille. </t>
  </si>
  <si>
    <t>Puro tekstiilihuolto Oy: osakkeet</t>
  </si>
  <si>
    <t>2M-IT Oy:n osakkeet</t>
  </si>
  <si>
    <t>omistusosuus 65,22 %, yhtiö on jakautunut 31.12.2021 toiminnalliseksi yhtiöksi ja kiinteistöyhtiöksi. Vain toiminnallinen yhtiö siirtyy. Siirtyvän yhtiön tasearvo ei tässä vaiheessa selvillä.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</si>
</sst>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scheme val="minor"/>
    </font>
    <font>
      <b/>
      <sz val="14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name val="Arial"/>
    </font>
    <font>
      <sz val="8"/>
      <name val="Calibri"/>
      <family val="2"/>
      <scheme val="minor"/>
    </font>
    <font>
      <sz val="10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D9D9D9"/>
        <bgColor rgb="FFD9D9D9"/>
      </patternFill>
    </fill>
    <fill>
      <patternFill patternType="solid">
        <fgColor rgb="FFDDEBF7"/>
        <bgColor rgb="FF000000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14" fontId="2" fillId="0" borderId="0" xfId="0" applyNumberFormat="1" applyFont="1"/>
    <xf numFmtId="4" fontId="2" fillId="0" borderId="0" xfId="0" applyNumberFormat="1" applyFont="1"/>
    <xf numFmtId="0" fontId="3" fillId="0" borderId="0" xfId="0" applyFont="1"/>
    <xf numFmtId="14" fontId="1" fillId="0" borderId="0" xfId="0" applyNumberFormat="1" applyFont="1"/>
    <xf numFmtId="4" fontId="1" fillId="0" borderId="0" xfId="0" applyNumberFormat="1" applyFont="1"/>
    <xf numFmtId="0" fontId="4" fillId="0" borderId="0" xfId="0" applyFont="1"/>
    <xf numFmtId="2" fontId="2" fillId="0" borderId="0" xfId="0" applyNumberFormat="1" applyFont="1"/>
    <xf numFmtId="10" fontId="2" fillId="0" borderId="0" xfId="0" applyNumberFormat="1" applyFont="1"/>
    <xf numFmtId="0" fontId="5" fillId="0" borderId="0" xfId="0" applyFont="1" applyAlignment="1">
      <alignment wrapText="1"/>
    </xf>
    <xf numFmtId="4" fontId="5" fillId="0" borderId="0" xfId="0" applyNumberFormat="1" applyFont="1" applyAlignment="1">
      <alignment wrapText="1"/>
    </xf>
    <xf numFmtId="4" fontId="6" fillId="0" borderId="0" xfId="0" applyNumberFormat="1" applyFont="1"/>
    <xf numFmtId="14" fontId="6" fillId="0" borderId="0" xfId="0" applyNumberFormat="1" applyFont="1"/>
    <xf numFmtId="0" fontId="1" fillId="2" borderId="0" xfId="0" applyFont="1" applyFill="1"/>
    <xf numFmtId="0" fontId="3" fillId="3" borderId="0" xfId="0" applyFont="1" applyFill="1"/>
    <xf numFmtId="0" fontId="1" fillId="3" borderId="0" xfId="0" applyFont="1" applyFill="1"/>
    <xf numFmtId="4" fontId="1" fillId="3" borderId="0" xfId="0" applyNumberFormat="1" applyFont="1" applyFill="1"/>
    <xf numFmtId="4" fontId="3" fillId="3" borderId="0" xfId="0" applyNumberFormat="1" applyFont="1" applyFill="1"/>
    <xf numFmtId="4" fontId="1" fillId="2" borderId="0" xfId="0" applyNumberFormat="1" applyFont="1" applyFill="1"/>
    <xf numFmtId="4" fontId="3" fillId="3" borderId="0" xfId="0" applyNumberFormat="1" applyFont="1" applyFill="1" applyAlignment="1">
      <alignment horizontal="right"/>
    </xf>
    <xf numFmtId="4" fontId="3" fillId="0" borderId="0" xfId="0" applyNumberFormat="1" applyFont="1"/>
    <xf numFmtId="4" fontId="1" fillId="0" borderId="0" xfId="0" applyNumberFormat="1" applyFont="1" applyAlignment="1">
      <alignment horizontal="left"/>
    </xf>
    <xf numFmtId="0" fontId="6" fillId="0" borderId="0" xfId="0" applyFont="1"/>
    <xf numFmtId="0" fontId="9" fillId="0" borderId="0" xfId="0" applyFont="1"/>
    <xf numFmtId="0" fontId="11" fillId="0" borderId="0" xfId="1" applyFont="1"/>
    <xf numFmtId="0" fontId="5" fillId="0" borderId="0" xfId="1" applyFont="1"/>
    <xf numFmtId="0" fontId="12" fillId="0" borderId="0" xfId="1" applyFont="1"/>
    <xf numFmtId="0" fontId="13" fillId="0" borderId="0" xfId="1" applyFont="1"/>
    <xf numFmtId="0" fontId="5" fillId="0" borderId="0" xfId="0" applyFont="1"/>
    <xf numFmtId="0" fontId="5" fillId="4" borderId="0" xfId="0" applyFont="1" applyFill="1" applyAlignment="1">
      <alignment wrapText="1"/>
    </xf>
    <xf numFmtId="0" fontId="14" fillId="0" borderId="0" xfId="0" applyFont="1"/>
    <xf numFmtId="14" fontId="5" fillId="4" borderId="0" xfId="0" applyNumberFormat="1" applyFont="1" applyFill="1" applyAlignment="1">
      <alignment wrapText="1"/>
    </xf>
    <xf numFmtId="4" fontId="5" fillId="4" borderId="0" xfId="0" applyNumberFormat="1" applyFont="1" applyFill="1" applyAlignment="1">
      <alignment wrapText="1"/>
    </xf>
    <xf numFmtId="14" fontId="7" fillId="4" borderId="0" xfId="0" applyNumberFormat="1" applyFont="1" applyFill="1" applyAlignment="1">
      <alignment wrapText="1"/>
    </xf>
    <xf numFmtId="2" fontId="5" fillId="4" borderId="0" xfId="0" applyNumberFormat="1" applyFont="1" applyFill="1" applyAlignment="1">
      <alignment wrapText="1"/>
    </xf>
    <xf numFmtId="10" fontId="5" fillId="4" borderId="0" xfId="0" applyNumberFormat="1" applyFont="1" applyFill="1" applyAlignment="1">
      <alignment wrapText="1"/>
    </xf>
    <xf numFmtId="0" fontId="15" fillId="0" borderId="0" xfId="0" applyFont="1"/>
    <xf numFmtId="0" fontId="16" fillId="0" borderId="0" xfId="0" applyFont="1"/>
    <xf numFmtId="0" fontId="17" fillId="4" borderId="0" xfId="0" applyFont="1" applyFill="1"/>
    <xf numFmtId="0" fontId="1" fillId="0" borderId="1" xfId="0" applyFont="1" applyBorder="1"/>
    <xf numFmtId="2" fontId="1" fillId="0" borderId="0" xfId="0" applyNumberFormat="1" applyFont="1"/>
    <xf numFmtId="10" fontId="1" fillId="0" borderId="0" xfId="0" applyNumberFormat="1" applyFont="1"/>
    <xf numFmtId="0" fontId="5" fillId="4" borderId="0" xfId="0" applyFont="1" applyFill="1"/>
    <xf numFmtId="0" fontId="8" fillId="0" borderId="0" xfId="0" applyFont="1"/>
    <xf numFmtId="0" fontId="1" fillId="5" borderId="0" xfId="0" applyFont="1" applyFill="1"/>
    <xf numFmtId="0" fontId="18" fillId="6" borderId="0" xfId="0" applyFont="1" applyFill="1"/>
    <xf numFmtId="0" fontId="18" fillId="0" borderId="0" xfId="0" applyFont="1"/>
    <xf numFmtId="4" fontId="18" fillId="0" borderId="0" xfId="0" applyNumberFormat="1" applyFont="1"/>
    <xf numFmtId="4" fontId="18" fillId="6" borderId="0" xfId="0" applyNumberFormat="1" applyFont="1" applyFill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7" borderId="0" xfId="0" applyFont="1" applyFill="1"/>
    <xf numFmtId="0" fontId="24" fillId="7" borderId="0" xfId="0" applyFont="1" applyFill="1" applyAlignment="1">
      <alignment wrapText="1"/>
    </xf>
    <xf numFmtId="0" fontId="24" fillId="0" borderId="0" xfId="0" applyFont="1" applyAlignment="1">
      <alignment wrapText="1"/>
    </xf>
    <xf numFmtId="0" fontId="19" fillId="7" borderId="0" xfId="0" applyFont="1" applyFill="1" applyAlignment="1">
      <alignment wrapText="1"/>
    </xf>
    <xf numFmtId="0" fontId="12" fillId="0" borderId="0" xfId="0" applyFont="1" applyAlignment="1">
      <alignment wrapText="1"/>
    </xf>
    <xf numFmtId="14" fontId="18" fillId="0" borderId="0" xfId="0" applyNumberFormat="1" applyFont="1"/>
    <xf numFmtId="14" fontId="18" fillId="6" borderId="0" xfId="0" applyNumberFormat="1" applyFont="1" applyFill="1"/>
    <xf numFmtId="17" fontId="18" fillId="0" borderId="0" xfId="0" applyNumberFormat="1" applyFont="1"/>
    <xf numFmtId="0" fontId="6" fillId="6" borderId="0" xfId="0" applyFont="1" applyFill="1"/>
    <xf numFmtId="0" fontId="25" fillId="6" borderId="0" xfId="0" applyFont="1" applyFill="1"/>
    <xf numFmtId="0" fontId="26" fillId="6" borderId="0" xfId="0" applyFont="1" applyFill="1"/>
    <xf numFmtId="0" fontId="26" fillId="0" borderId="0" xfId="0" applyFont="1"/>
    <xf numFmtId="1" fontId="18" fillId="0" borderId="0" xfId="0" applyNumberFormat="1" applyFont="1" applyAlignment="1">
      <alignment horizontal="left"/>
    </xf>
    <xf numFmtId="1" fontId="18" fillId="6" borderId="0" xfId="0" applyNumberFormat="1" applyFont="1" applyFill="1" applyAlignment="1">
      <alignment horizontal="left"/>
    </xf>
    <xf numFmtId="0" fontId="1" fillId="6" borderId="0" xfId="0" applyFont="1" applyFill="1"/>
    <xf numFmtId="0" fontId="4" fillId="6" borderId="0" xfId="0" applyFont="1" applyFill="1"/>
    <xf numFmtId="0" fontId="18" fillId="0" borderId="0" xfId="0" applyFont="1" applyAlignment="1">
      <alignment horizontal="left"/>
    </xf>
    <xf numFmtId="0" fontId="18" fillId="6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right"/>
    </xf>
    <xf numFmtId="0" fontId="27" fillId="4" borderId="0" xfId="0" applyFont="1" applyFill="1"/>
  </cellXfs>
  <cellStyles count="2">
    <cellStyle name="Normaali" xfId="0" builtinId="0"/>
    <cellStyle name="Normaali 2" xfId="1" xr:uid="{00000000-0005-0000-0000-000001000000}"/>
  </cellStyles>
  <dxfs count="103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/m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/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/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4" formatCode="0.00\ 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/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/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13" displayName="Taulukko13" ref="A3:Z1000" totalsRowShown="0" headerRowDxfId="102" dataDxfId="101">
  <autoFilter ref="A3:Z1000" xr:uid="{00000000-0009-0000-0100-000002000000}"/>
  <tableColumns count="26">
    <tableColumn id="19" xr3:uid="{00000000-0010-0000-0000-000013000000}" name="Luovuttava organisaatio (*)" dataDxfId="100">
      <calculatedColumnFormula>Ohjesivu!$C$2</calculatedColumnFormula>
    </tableColumn>
    <tableColumn id="16" xr3:uid="{00000000-0010-0000-0000-000010000000}" name="Omaisuuden yksilöivä tunnus (*)" dataDxfId="99"/>
    <tableColumn id="2" xr3:uid="{00000000-0010-0000-0000-000002000000}" name="Selite (*)" dataDxfId="98"/>
    <tableColumn id="22" xr3:uid="{00000000-0010-0000-0000-000016000000}" name="Hyödykelaji (*)" dataDxfId="97"/>
    <tableColumn id="3" xr3:uid="{00000000-0010-0000-0000-000003000000}" name="Hyödyketyyppi (*)" dataDxfId="96"/>
    <tableColumn id="21" xr3:uid="{00000000-0010-0000-0000-000015000000}" name="Hyödyketyyppi  tarkenne" dataDxfId="95"/>
    <tableColumn id="18" xr3:uid="{00000000-0010-0000-0000-000012000000}" name="Luetteloitava lääkinnällinen laite kyllä/ei (*)" dataDxfId="94"/>
    <tableColumn id="25" xr3:uid="{00000000-0010-0000-0000-000019000000}" name="Rekisteröitävä ajoneuvo kyllä/ei (*) " dataDxfId="93"/>
    <tableColumn id="4" xr3:uid="{00000000-0010-0000-0000-000004000000}" name="Sarja-/ rekisterinumero (*)" dataDxfId="92"/>
    <tableColumn id="20" xr3:uid="{00000000-0010-0000-0000-000014000000}" name="Malli" dataDxfId="91"/>
    <tableColumn id="23" xr3:uid="{00000000-0010-0000-0000-000017000000}" name="Muu tunniste/ projektinumero" dataDxfId="90"/>
    <tableColumn id="5" xr3:uid="{00000000-0010-0000-0000-000005000000}" name="Kappalemäärä (*)" dataDxfId="89"/>
    <tableColumn id="26" xr3:uid="{00000000-0010-0000-0000-00001A000000}" name="Tehtäväluokka (*)" dataDxfId="88"/>
    <tableColumn id="17" xr3:uid="{00000000-0010-0000-0000-000011000000}" name="Palveluluokka (mikäli tiedossa)" dataDxfId="87"/>
    <tableColumn id="27" xr3:uid="{00000000-0010-0000-0000-00001B000000}" name="Omaisuuden fyysinen sijaintipaikka (*)" dataDxfId="86"/>
    <tableColumn id="1" xr3:uid="{00000000-0010-0000-0000-000001000000}" name="Kustannuspaikka" dataDxfId="85"/>
    <tableColumn id="8" xr3:uid="{00000000-0010-0000-0000-000008000000}" name="Hankintameno (*) " dataDxfId="84"/>
    <tableColumn id="6" xr3:uid="{00000000-0010-0000-0000-000006000000}" name="Rahoitusosuus" dataDxfId="83"/>
    <tableColumn id="9" xr3:uid="{00000000-0010-0000-0000-000009000000}" name="Tasearvo 31.12.2021 (*)" dataDxfId="82"/>
    <tableColumn id="15" xr3:uid="{00000000-0010-0000-0000-00000F000000}" name="Poistonalainen kyllä/ei (*)" dataDxfId="81"/>
    <tableColumn id="7" xr3:uid="{00000000-0010-0000-0000-000007000000}" name="Poistojen aloitushetki (*)" dataDxfId="80"/>
    <tableColumn id="10" xr3:uid="{00000000-0010-0000-0000-00000A000000}" name="Kumulatiiviset poistot (*)" dataDxfId="79"/>
    <tableColumn id="11" xr3:uid="{00000000-0010-0000-0000-00000B000000}" name="Poistotapa (*)" dataDxfId="78"/>
    <tableColumn id="12" xr3:uid="{00000000-0010-0000-0000-00000C000000}" name="Jäljellä oleva poistoaika kuukausia (tasapoisto) (*)" dataDxfId="77"/>
    <tableColumn id="13" xr3:uid="{00000000-0010-0000-0000-00000D000000}" name="Poistot % (menojäännös) (*)" dataDxfId="76"/>
    <tableColumn id="14" xr3:uid="{00000000-0010-0000-0000-00000E000000}" name="Lisätietoja" dataDxfId="7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ulukko1" displayName="Taulukko1" ref="A3:V995" totalsRowShown="0" headerRowDxfId="74" dataDxfId="73">
  <autoFilter ref="A3:V995" xr:uid="{00000000-0009-0000-0100-000001000000}"/>
  <tableColumns count="22">
    <tableColumn id="19" xr3:uid="{00000000-0010-0000-0100-000013000000}" name="Luovuttava organisaatio (*)" dataDxfId="72">
      <calculatedColumnFormula>Ohjesivu!$C$2</calculatedColumnFormula>
    </tableColumn>
    <tableColumn id="16" xr3:uid="{00000000-0010-0000-0100-000010000000}" name="Omaisuuden yksilöivä tunnus (*)" dataDxfId="71"/>
    <tableColumn id="2" xr3:uid="{00000000-0010-0000-0100-000002000000}" name="Selite (*)" dataDxfId="70"/>
    <tableColumn id="24" xr3:uid="{00000000-0010-0000-0100-000018000000}" name="Sopimustyyppi (*)" dataDxfId="69"/>
    <tableColumn id="22" xr3:uid="{00000000-0010-0000-0100-000016000000}" name="Hyödykelaji (*)" dataDxfId="68"/>
    <tableColumn id="3" xr3:uid="{00000000-0010-0000-0100-000003000000}" name="Hyödyketyyppi (*)" dataDxfId="67"/>
    <tableColumn id="21" xr3:uid="{00000000-0010-0000-0100-000015000000}" name="Hyödyketyyppi  tarkenne" dataDxfId="66"/>
    <tableColumn id="17" xr3:uid="{00000000-0010-0000-0100-000011000000}" name="Luetteloitava lääkinnällinen laite kyllä/ei  (*)" dataDxfId="65"/>
    <tableColumn id="25" xr3:uid="{00000000-0010-0000-0100-000019000000}" name="Rekisteröitävä ajoneuvo kyllä/ei (*)" dataDxfId="64"/>
    <tableColumn id="4" xr3:uid="{00000000-0010-0000-0100-000004000000}" name="Sarja-/ rekisterinumero (*)" dataDxfId="63"/>
    <tableColumn id="20" xr3:uid="{00000000-0010-0000-0100-000014000000}" name="Malli" dataDxfId="62"/>
    <tableColumn id="23" xr3:uid="{00000000-0010-0000-0100-000017000000}" name="Muu tunniste/ projektinumero" dataDxfId="61"/>
    <tableColumn id="5" xr3:uid="{00000000-0010-0000-0100-000005000000}" name="Kappalemäärä (*)" dataDxfId="60"/>
    <tableColumn id="26" xr3:uid="{00000000-0010-0000-0100-00001A000000}" name="Tehtäväluokka (*)" dataDxfId="59"/>
    <tableColumn id="18" xr3:uid="{00000000-0010-0000-0100-000012000000}" name="Palveluluokka" dataDxfId="58"/>
    <tableColumn id="27" xr3:uid="{00000000-0010-0000-0100-00001B000000}" name="Omaisuuden fyysinen sijaintipaikka (*)" dataDxfId="57"/>
    <tableColumn id="1" xr3:uid="{00000000-0010-0000-0100-000001000000}" name="Kustannuspaikka" dataDxfId="56"/>
    <tableColumn id="6" xr3:uid="{00000000-0010-0000-0100-000006000000}" name="Hankintahetki (*)" dataDxfId="55"/>
    <tableColumn id="7" xr3:uid="{00000000-0010-0000-0100-000007000000}" name="Leasing-toimittaja/vastapuoli (*)" dataDxfId="54"/>
    <tableColumn id="9" xr3:uid="{00000000-0010-0000-0100-000009000000}" name="Sopimustunniste (sama kuin sopimusten tiedonkeruussa) (*)" dataDxfId="53"/>
    <tableColumn id="15" xr3:uid="{00000000-0010-0000-0100-00000F000000}" name="Jäljellä oleva leasing-/vuokravastuu 31.12.2022 (*)" dataDxfId="52"/>
    <tableColumn id="14" xr3:uid="{00000000-0010-0000-0100-00000E000000}" name="Lisätietoja" dataDxfId="51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ulukko37" displayName="Taulukko37" ref="A3:H150" totalsRowShown="0" headerRowDxfId="50" dataDxfId="49">
  <autoFilter ref="A3:H150" xr:uid="{00000000-0009-0000-0100-000006000000}"/>
  <tableColumns count="8">
    <tableColumn id="1" xr3:uid="{00000000-0010-0000-0200-000001000000}" name="Luovuttava organisaatio (*)" dataDxfId="48">
      <calculatedColumnFormula>Ohjesivu!$C$2</calculatedColumnFormula>
    </tableColumn>
    <tableColumn id="8" xr3:uid="{00000000-0010-0000-0200-000008000000}" name="Lahjoitusasiakirjan yksilöivä tunnus (*)" dataDxfId="47"/>
    <tableColumn id="2" xr3:uid="{00000000-0010-0000-0200-000002000000}" name="Lahjoitusasiakirja (*)" dataDxfId="46"/>
    <tableColumn id="3" xr3:uid="{00000000-0010-0000-0200-000003000000}" name="Päivämäärä (*)" dataDxfId="45"/>
    <tableColumn id="4" xr3:uid="{00000000-0010-0000-0200-000004000000}" name="Arvo 31.12.2021 (*)" dataDxfId="44"/>
    <tableColumn id="7" xr3:uid="{00000000-0010-0000-0200-000007000000}" name="Arvio arvosta 31.12.2022 (*)" dataDxfId="43"/>
    <tableColumn id="5" xr3:uid="{00000000-0010-0000-0200-000005000000}" name="Tarkoitus (*)" dataDxfId="42"/>
    <tableColumn id="6" xr3:uid="{00000000-0010-0000-0200-000006000000}" name="Lisätietoja" dataDxfId="4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ulukko4" displayName="Taulukko4" ref="A3:E100" totalsRowShown="0" headerRowDxfId="40" dataDxfId="39">
  <autoFilter ref="A3:E100" xr:uid="{00000000-0009-0000-0100-000004000000}"/>
  <tableColumns count="5">
    <tableColumn id="3" xr3:uid="{00000000-0010-0000-0300-000003000000}" name="Luovuttava organisaatio (*)" dataDxfId="38">
      <calculatedColumnFormula>Ohjesivu!$C$2</calculatedColumnFormula>
    </tableColumn>
    <tableColumn id="5" xr3:uid="{00000000-0010-0000-0300-000005000000}" name="Yksilöivä tunnus (*)" dataDxfId="37"/>
    <tableColumn id="1" xr3:uid="{00000000-0010-0000-0300-000001000000}" name="Varaston tyyppi (*)" dataDxfId="36"/>
    <tableColumn id="2" xr3:uid="{00000000-0010-0000-0300-000002000000}" name="Arvo 31.12.2021 (*)" dataDxfId="35"/>
    <tableColumn id="4" xr3:uid="{00000000-0010-0000-0300-000004000000}" name="Lisätietoja " dataDxfId="34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ulukko139" displayName="Taulukko139" ref="A3:R100" totalsRowShown="0" headerRowDxfId="33" dataDxfId="32">
  <autoFilter ref="A3:R100" xr:uid="{00000000-0009-0000-0100-000008000000}"/>
  <tableColumns count="18">
    <tableColumn id="19" xr3:uid="{00000000-0010-0000-0400-000013000000}" name="Luovuttava organisaatio (*)" dataDxfId="31">
      <calculatedColumnFormula>Ohjesivu!$C$2</calculatedColumnFormula>
    </tableColumn>
    <tableColumn id="16" xr3:uid="{00000000-0010-0000-0400-000010000000}" name="Omaisuuden yksilöivä tunnus (*)" dataDxfId="30"/>
    <tableColumn id="2" xr3:uid="{00000000-0010-0000-0400-000002000000}" name="Selite (*)" dataDxfId="29"/>
    <tableColumn id="22" xr3:uid="{00000000-0010-0000-0400-000016000000}" name="Hyödykelaji (*)" dataDxfId="28"/>
    <tableColumn id="3" xr3:uid="{00000000-0010-0000-0400-000003000000}" name="Hyödyketyyppi (*)" dataDxfId="27"/>
    <tableColumn id="21" xr3:uid="{00000000-0010-0000-0400-000015000000}" name="Hyödyketyyppi  tarkenne" dataDxfId="26"/>
    <tableColumn id="18" xr3:uid="{00000000-0010-0000-0400-000012000000}" name="Luetteloitava lääkinnällinen laite kyllä/ei (*)" dataDxfId="25"/>
    <tableColumn id="25" xr3:uid="{00000000-0010-0000-0400-000019000000}" name="Rekisteröitävä ajoneuvo kyllä/ei (*) " dataDxfId="24"/>
    <tableColumn id="4" xr3:uid="{00000000-0010-0000-0400-000004000000}" name="Sarja-/ rekisterinumero (*)" dataDxfId="23"/>
    <tableColumn id="20" xr3:uid="{00000000-0010-0000-0400-000014000000}" name="Malli" dataDxfId="22"/>
    <tableColumn id="23" xr3:uid="{00000000-0010-0000-0400-000017000000}" name="Muu tunniste/ projektinumero" dataDxfId="21"/>
    <tableColumn id="5" xr3:uid="{00000000-0010-0000-0400-000005000000}" name="Kappalemäärä (*)" dataDxfId="20"/>
    <tableColumn id="26" xr3:uid="{00000000-0010-0000-0400-00001A000000}" name="Tehtäväluokka (*)" dataDxfId="19"/>
    <tableColumn id="17" xr3:uid="{00000000-0010-0000-0400-000011000000}" name="Palveluluokka (mikäli tiedossa)" dataDxfId="18"/>
    <tableColumn id="27" xr3:uid="{00000000-0010-0000-0400-00001B000000}" name="Omaisuuden fyysinen sijaintipaikka (*)" dataDxfId="17"/>
    <tableColumn id="1" xr3:uid="{00000000-0010-0000-0400-000001000000}" name="Kustannuspaikka" dataDxfId="16"/>
    <tableColumn id="8" xr3:uid="{00000000-0010-0000-0400-000008000000}" name="Arvioitu hinta (*) " dataDxfId="15"/>
    <tableColumn id="14" xr3:uid="{00000000-0010-0000-0400-00000E000000}" name="Lisätietoja" dataDxfId="14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ulukko448" displayName="Taulukko448" ref="A3:E100" totalsRowShown="0" headerRowDxfId="13" dataDxfId="12">
  <autoFilter ref="A3:E100" xr:uid="{00000000-0009-0000-0100-000007000000}"/>
  <tableColumns count="5">
    <tableColumn id="3" xr3:uid="{00000000-0010-0000-0500-000003000000}" name="Luovuttava organisaatio (*)" dataDxfId="11">
      <calculatedColumnFormula>Ohjesivu!$C$2</calculatedColumnFormula>
    </tableColumn>
    <tableColumn id="5" xr3:uid="{00000000-0010-0000-0500-000005000000}" name="Takauksen tunniste (*)" dataDxfId="10"/>
    <tableColumn id="1" xr3:uid="{00000000-0010-0000-0500-000001000000}" name="Toimija, jolle takaus on myönnetty (*)" dataDxfId="9"/>
    <tableColumn id="4" xr3:uid="{00000000-0010-0000-0500-000004000000}" name="Lisätietoja" dataDxfId="8"/>
    <tableColumn id="2" xr3:uid="{5BB3FBBE-80E5-4537-89C6-A92E28721401}" name="Sarake1" dataDxfId="7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ulukko44" displayName="Taulukko44" ref="A3:E100" totalsRowShown="0" headerRowDxfId="6" dataDxfId="5">
  <autoFilter ref="A3:E100" xr:uid="{00000000-0009-0000-0100-000003000000}"/>
  <tableColumns count="5">
    <tableColumn id="3" xr3:uid="{00000000-0010-0000-0600-000003000000}" name="Luovuttava organisaatio (*)" dataDxfId="4">
      <calculatedColumnFormula>Ohjesivu!$C$2</calculatedColumnFormula>
    </tableColumn>
    <tableColumn id="5" xr3:uid="{00000000-0010-0000-0600-000005000000}" name="Yksilöivä tunnus (*)" dataDxfId="3"/>
    <tableColumn id="1" xr3:uid="{00000000-0010-0000-0600-000001000000}" name="Omaisuuden taI vastuu kuvaus (*)" dataDxfId="2"/>
    <tableColumn id="4" xr3:uid="{00000000-0010-0000-0600-000004000000}" name="Lisätietoja " dataDxfId="1"/>
    <tableColumn id="2" xr3:uid="{CF16D1B1-76A1-46E0-8405-79178AD9FB84}" name="Sarake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A1:G72"/>
  <sheetViews>
    <sheetView showGridLines="0" topLeftCell="A34" zoomScale="115" zoomScaleNormal="115" workbookViewId="0">
      <selection activeCell="I73" sqref="I73"/>
    </sheetView>
  </sheetViews>
  <sheetFormatPr defaultColWidth="9.140625" defaultRowHeight="11.25" customHeight="1" x14ac:dyDescent="0.2"/>
  <cols>
    <col min="1" max="1" width="6.140625" style="1" customWidth="1"/>
    <col min="2" max="2" width="37.140625" style="1" customWidth="1"/>
    <col min="3" max="3" width="22.7109375" style="1" customWidth="1"/>
    <col min="4" max="4" width="29.85546875" style="1" customWidth="1"/>
    <col min="5" max="5" width="6.85546875" style="1" customWidth="1"/>
    <col min="6" max="6" width="5.140625" style="1" customWidth="1"/>
    <col min="7" max="8" width="9.140625" style="1"/>
    <col min="9" max="9" width="29.42578125" style="1" customWidth="1"/>
    <col min="10" max="16384" width="9.140625" style="1"/>
  </cols>
  <sheetData>
    <row r="1" spans="1:4" ht="11.25" customHeight="1" thickBot="1" x14ac:dyDescent="0.25"/>
    <row r="2" spans="1:4" ht="11.25" customHeight="1" thickBot="1" x14ac:dyDescent="0.3">
      <c r="A2" s="38" t="s">
        <v>0</v>
      </c>
      <c r="C2" s="41" t="s">
        <v>209</v>
      </c>
    </row>
    <row r="4" spans="1:4" ht="11.25" customHeight="1" x14ac:dyDescent="0.25">
      <c r="A4" s="38" t="s">
        <v>1</v>
      </c>
    </row>
    <row r="5" spans="1:4" ht="11.25" customHeight="1" x14ac:dyDescent="0.2">
      <c r="B5" s="1" t="s">
        <v>2</v>
      </c>
    </row>
    <row r="6" spans="1:4" ht="11.25" customHeight="1" x14ac:dyDescent="0.2">
      <c r="B6" s="1" t="s">
        <v>3</v>
      </c>
    </row>
    <row r="7" spans="1:4" ht="11.25" customHeight="1" x14ac:dyDescent="0.2">
      <c r="B7" s="1" t="s">
        <v>4</v>
      </c>
    </row>
    <row r="8" spans="1:4" ht="11.25" customHeight="1" x14ac:dyDescent="0.2">
      <c r="B8" s="1" t="s">
        <v>5</v>
      </c>
    </row>
    <row r="10" spans="1:4" ht="11.25" customHeight="1" x14ac:dyDescent="0.25">
      <c r="A10" s="32" t="s">
        <v>6</v>
      </c>
      <c r="B10"/>
    </row>
    <row r="11" spans="1:4" ht="11.25" customHeight="1" x14ac:dyDescent="0.2">
      <c r="A11" s="5"/>
    </row>
    <row r="12" spans="1:4" ht="11.25" customHeight="1" x14ac:dyDescent="0.2">
      <c r="A12" s="5" t="s">
        <v>7</v>
      </c>
    </row>
    <row r="13" spans="1:4" s="5" customFormat="1" ht="12" x14ac:dyDescent="0.2">
      <c r="A13" s="5" t="s">
        <v>8</v>
      </c>
      <c r="B13" s="5" t="s">
        <v>9</v>
      </c>
      <c r="C13" s="5" t="s">
        <v>10</v>
      </c>
      <c r="D13" s="5" t="s">
        <v>11</v>
      </c>
    </row>
    <row r="14" spans="1:4" ht="11.25" customHeight="1" x14ac:dyDescent="0.2">
      <c r="A14" s="1" t="s">
        <v>12</v>
      </c>
      <c r="B14" s="24" t="s">
        <v>13</v>
      </c>
      <c r="C14" s="24" t="s">
        <v>14</v>
      </c>
      <c r="D14" s="1" t="s">
        <v>15</v>
      </c>
    </row>
    <row r="15" spans="1:4" ht="11.25" customHeight="1" x14ac:dyDescent="0.2">
      <c r="A15" s="1" t="s">
        <v>16</v>
      </c>
      <c r="B15" s="24" t="s">
        <v>17</v>
      </c>
      <c r="C15" s="24" t="s">
        <v>14</v>
      </c>
      <c r="D15" s="1" t="s">
        <v>18</v>
      </c>
    </row>
    <row r="16" spans="1:4" ht="11.25" customHeight="1" x14ac:dyDescent="0.2">
      <c r="A16" s="1" t="s">
        <v>19</v>
      </c>
      <c r="B16" s="24" t="s">
        <v>20</v>
      </c>
      <c r="C16" s="24" t="s">
        <v>14</v>
      </c>
      <c r="D16" s="1" t="s">
        <v>21</v>
      </c>
    </row>
    <row r="17" spans="1:7" ht="11.25" customHeight="1" x14ac:dyDescent="0.2">
      <c r="A17" s="1" t="s">
        <v>22</v>
      </c>
      <c r="B17" s="24" t="s">
        <v>23</v>
      </c>
      <c r="C17" s="24" t="s">
        <v>14</v>
      </c>
      <c r="D17" s="24" t="s">
        <v>24</v>
      </c>
      <c r="E17" s="24"/>
      <c r="G17" s="24"/>
    </row>
    <row r="18" spans="1:7" s="24" customFormat="1" ht="11.25" customHeight="1" x14ac:dyDescent="0.2">
      <c r="A18" s="24" t="s">
        <v>25</v>
      </c>
      <c r="B18" s="24" t="s">
        <v>26</v>
      </c>
      <c r="C18" s="24" t="s">
        <v>14</v>
      </c>
      <c r="D18" s="24" t="s">
        <v>27</v>
      </c>
      <c r="E18" s="1"/>
      <c r="G18" s="1"/>
    </row>
    <row r="19" spans="1:7" ht="11.25" customHeight="1" x14ac:dyDescent="0.2">
      <c r="A19" s="1" t="s">
        <v>28</v>
      </c>
      <c r="B19" s="24" t="s">
        <v>29</v>
      </c>
      <c r="C19" s="24"/>
      <c r="D19" s="24" t="s">
        <v>30</v>
      </c>
    </row>
    <row r="20" spans="1:7" ht="11.25" customHeight="1" x14ac:dyDescent="0.2">
      <c r="A20" s="1" t="s">
        <v>31</v>
      </c>
      <c r="B20" s="24" t="s">
        <v>32</v>
      </c>
      <c r="C20" s="24" t="s">
        <v>14</v>
      </c>
      <c r="D20" s="24" t="s">
        <v>33</v>
      </c>
    </row>
    <row r="21" spans="1:7" ht="11.25" customHeight="1" x14ac:dyDescent="0.2">
      <c r="A21" s="1" t="s">
        <v>34</v>
      </c>
      <c r="B21" s="24" t="s">
        <v>35</v>
      </c>
      <c r="C21" s="1" t="s">
        <v>14</v>
      </c>
      <c r="D21" s="1" t="s">
        <v>36</v>
      </c>
    </row>
    <row r="22" spans="1:7" ht="11.25" customHeight="1" x14ac:dyDescent="0.2">
      <c r="A22" s="1" t="s">
        <v>37</v>
      </c>
      <c r="B22" s="24" t="s">
        <v>38</v>
      </c>
      <c r="C22" s="24" t="s">
        <v>39</v>
      </c>
      <c r="D22" s="1" t="s">
        <v>40</v>
      </c>
    </row>
    <row r="23" spans="1:7" ht="11.25" customHeight="1" x14ac:dyDescent="0.2">
      <c r="A23" s="1" t="s">
        <v>41</v>
      </c>
      <c r="B23" s="24" t="s">
        <v>42</v>
      </c>
      <c r="C23" s="24"/>
      <c r="D23" s="1" t="s">
        <v>43</v>
      </c>
    </row>
    <row r="24" spans="1:7" ht="11.25" customHeight="1" x14ac:dyDescent="0.2">
      <c r="A24" s="1" t="s">
        <v>44</v>
      </c>
      <c r="B24" s="24" t="s">
        <v>45</v>
      </c>
      <c r="C24" s="24"/>
      <c r="D24" s="1" t="s">
        <v>46</v>
      </c>
    </row>
    <row r="25" spans="1:7" ht="11.25" customHeight="1" x14ac:dyDescent="0.2">
      <c r="A25" s="1" t="s">
        <v>47</v>
      </c>
      <c r="B25" s="24" t="s">
        <v>48</v>
      </c>
      <c r="C25" s="24" t="s">
        <v>14</v>
      </c>
      <c r="D25" s="1" t="s">
        <v>49</v>
      </c>
    </row>
    <row r="26" spans="1:7" ht="11.25" customHeight="1" x14ac:dyDescent="0.2">
      <c r="A26" s="1" t="s">
        <v>50</v>
      </c>
      <c r="B26" s="24" t="s">
        <v>51</v>
      </c>
      <c r="C26" s="24" t="s">
        <v>14</v>
      </c>
      <c r="D26" s="1" t="s">
        <v>52</v>
      </c>
    </row>
    <row r="27" spans="1:7" ht="11.25" customHeight="1" x14ac:dyDescent="0.2">
      <c r="A27" s="1" t="s">
        <v>53</v>
      </c>
      <c r="B27" s="24" t="s">
        <v>54</v>
      </c>
      <c r="C27" s="24"/>
      <c r="D27" s="1" t="s">
        <v>55</v>
      </c>
    </row>
    <row r="28" spans="1:7" ht="11.25" customHeight="1" x14ac:dyDescent="0.2">
      <c r="A28" s="1" t="s">
        <v>56</v>
      </c>
      <c r="B28" s="24" t="s">
        <v>57</v>
      </c>
      <c r="C28" s="24" t="s">
        <v>14</v>
      </c>
      <c r="D28" s="1" t="s">
        <v>58</v>
      </c>
    </row>
    <row r="29" spans="1:7" ht="11.25" customHeight="1" x14ac:dyDescent="0.2">
      <c r="A29" s="24" t="s">
        <v>59</v>
      </c>
      <c r="B29" s="24" t="s">
        <v>60</v>
      </c>
      <c r="C29" s="24"/>
      <c r="D29" s="1" t="s">
        <v>61</v>
      </c>
    </row>
    <row r="30" spans="1:7" ht="11.25" customHeight="1" x14ac:dyDescent="0.2">
      <c r="A30" s="24" t="s">
        <v>62</v>
      </c>
      <c r="B30" s="24" t="s">
        <v>63</v>
      </c>
      <c r="C30" s="24" t="s">
        <v>14</v>
      </c>
      <c r="D30" s="1" t="s">
        <v>64</v>
      </c>
    </row>
    <row r="31" spans="1:7" ht="11.25" customHeight="1" x14ac:dyDescent="0.2">
      <c r="A31" s="1" t="s">
        <v>65</v>
      </c>
      <c r="B31" s="24" t="s">
        <v>66</v>
      </c>
      <c r="C31" s="24"/>
      <c r="D31" s="1" t="s">
        <v>64</v>
      </c>
    </row>
    <row r="32" spans="1:7" ht="11.25" customHeight="1" x14ac:dyDescent="0.2">
      <c r="A32" s="1" t="s">
        <v>67</v>
      </c>
      <c r="B32" s="24" t="s">
        <v>68</v>
      </c>
      <c r="C32" s="24" t="s">
        <v>14</v>
      </c>
      <c r="D32" s="1" t="s">
        <v>64</v>
      </c>
    </row>
    <row r="33" spans="1:5" ht="11.25" customHeight="1" x14ac:dyDescent="0.2">
      <c r="A33" s="1" t="s">
        <v>69</v>
      </c>
      <c r="B33" s="24" t="s">
        <v>70</v>
      </c>
      <c r="C33" s="24" t="s">
        <v>14</v>
      </c>
      <c r="D33" s="1" t="s">
        <v>71</v>
      </c>
    </row>
    <row r="34" spans="1:5" ht="11.25" customHeight="1" x14ac:dyDescent="0.2">
      <c r="A34" s="1" t="s">
        <v>72</v>
      </c>
      <c r="B34" s="24" t="s">
        <v>73</v>
      </c>
      <c r="C34" s="24" t="s">
        <v>74</v>
      </c>
      <c r="D34" s="1" t="s">
        <v>75</v>
      </c>
    </row>
    <row r="35" spans="1:5" ht="11.25" customHeight="1" x14ac:dyDescent="0.2">
      <c r="A35" s="24" t="s">
        <v>76</v>
      </c>
      <c r="B35" s="24" t="s">
        <v>77</v>
      </c>
      <c r="C35" s="24" t="s">
        <v>74</v>
      </c>
      <c r="D35" s="1" t="s">
        <v>78</v>
      </c>
    </row>
    <row r="36" spans="1:5" ht="11.25" customHeight="1" x14ac:dyDescent="0.2">
      <c r="A36" s="24" t="s">
        <v>79</v>
      </c>
      <c r="B36" s="24" t="s">
        <v>80</v>
      </c>
      <c r="C36" s="24" t="s">
        <v>74</v>
      </c>
      <c r="D36" s="1" t="s">
        <v>81</v>
      </c>
    </row>
    <row r="37" spans="1:5" ht="11.25" customHeight="1" x14ac:dyDescent="0.2">
      <c r="A37" s="1" t="s">
        <v>82</v>
      </c>
      <c r="B37" s="24" t="s">
        <v>83</v>
      </c>
      <c r="C37" s="24" t="s">
        <v>84</v>
      </c>
      <c r="D37" s="1" t="s">
        <v>85</v>
      </c>
    </row>
    <row r="38" spans="1:5" ht="11.25" customHeight="1" x14ac:dyDescent="0.2">
      <c r="A38" s="1" t="s">
        <v>86</v>
      </c>
      <c r="B38" s="24" t="s">
        <v>87</v>
      </c>
      <c r="C38" s="24" t="s">
        <v>88</v>
      </c>
      <c r="D38" s="1" t="s">
        <v>89</v>
      </c>
    </row>
    <row r="39" spans="1:5" ht="11.25" customHeight="1" x14ac:dyDescent="0.2">
      <c r="A39" s="1" t="s">
        <v>90</v>
      </c>
      <c r="B39" s="24" t="s">
        <v>91</v>
      </c>
      <c r="C39" s="24"/>
      <c r="D39" s="1" t="s">
        <v>92</v>
      </c>
    </row>
    <row r="41" spans="1:5" ht="11.25" customHeight="1" x14ac:dyDescent="0.2">
      <c r="B41" s="8"/>
      <c r="D41" s="24"/>
    </row>
    <row r="42" spans="1:5" ht="11.25" customHeight="1" x14ac:dyDescent="0.2">
      <c r="A42" s="5" t="s">
        <v>93</v>
      </c>
    </row>
    <row r="43" spans="1:5" ht="11.25" customHeight="1" x14ac:dyDescent="0.2">
      <c r="A43" s="5" t="s">
        <v>8</v>
      </c>
      <c r="B43" s="5" t="s">
        <v>9</v>
      </c>
      <c r="C43" s="5"/>
      <c r="D43" s="5"/>
      <c r="E43" s="5"/>
    </row>
    <row r="44" spans="1:5" ht="11.25" customHeight="1" x14ac:dyDescent="0.2">
      <c r="A44" s="1" t="s">
        <v>12</v>
      </c>
      <c r="B44" s="1" t="s">
        <v>13</v>
      </c>
      <c r="C44" s="1" t="s">
        <v>14</v>
      </c>
      <c r="D44" s="1" t="s">
        <v>15</v>
      </c>
    </row>
    <row r="45" spans="1:5" ht="11.25" customHeight="1" x14ac:dyDescent="0.2">
      <c r="A45" s="1" t="s">
        <v>16</v>
      </c>
      <c r="B45" s="1" t="s">
        <v>17</v>
      </c>
      <c r="C45" s="1" t="s">
        <v>14</v>
      </c>
      <c r="D45" s="1" t="s">
        <v>18</v>
      </c>
    </row>
    <row r="46" spans="1:5" ht="11.25" customHeight="1" x14ac:dyDescent="0.2">
      <c r="A46" s="1" t="s">
        <v>19</v>
      </c>
      <c r="B46" s="1" t="s">
        <v>20</v>
      </c>
      <c r="C46" s="1" t="s">
        <v>14</v>
      </c>
      <c r="D46" s="1" t="s">
        <v>21</v>
      </c>
    </row>
    <row r="47" spans="1:5" ht="11.25" customHeight="1" x14ac:dyDescent="0.2">
      <c r="A47" s="1" t="s">
        <v>22</v>
      </c>
      <c r="B47" s="1" t="s">
        <v>94</v>
      </c>
      <c r="C47" s="1" t="s">
        <v>14</v>
      </c>
      <c r="D47" s="1" t="s">
        <v>95</v>
      </c>
    </row>
    <row r="48" spans="1:5" ht="11.25" customHeight="1" x14ac:dyDescent="0.2">
      <c r="A48" s="24" t="s">
        <v>25</v>
      </c>
      <c r="B48" s="24" t="s">
        <v>23</v>
      </c>
      <c r="C48" s="24" t="s">
        <v>14</v>
      </c>
      <c r="D48" s="24" t="s">
        <v>24</v>
      </c>
      <c r="E48" s="24"/>
    </row>
    <row r="49" spans="1:5" ht="11.25" customHeight="1" x14ac:dyDescent="0.2">
      <c r="A49" s="1" t="s">
        <v>28</v>
      </c>
      <c r="B49" s="1" t="s">
        <v>26</v>
      </c>
      <c r="C49" s="1" t="s">
        <v>14</v>
      </c>
      <c r="D49" s="24" t="s">
        <v>27</v>
      </c>
      <c r="E49" s="24"/>
    </row>
    <row r="50" spans="1:5" ht="11.25" customHeight="1" x14ac:dyDescent="0.2">
      <c r="A50" s="1" t="s">
        <v>31</v>
      </c>
      <c r="B50" s="1" t="s">
        <v>96</v>
      </c>
      <c r="D50" s="24" t="s">
        <v>30</v>
      </c>
      <c r="E50" s="24"/>
    </row>
    <row r="51" spans="1:5" ht="11.25" customHeight="1" x14ac:dyDescent="0.2">
      <c r="A51" s="1" t="s">
        <v>34</v>
      </c>
      <c r="B51" s="1" t="s">
        <v>97</v>
      </c>
      <c r="C51" s="1" t="s">
        <v>14</v>
      </c>
      <c r="D51" s="24" t="s">
        <v>33</v>
      </c>
      <c r="E51" s="24"/>
    </row>
    <row r="52" spans="1:5" ht="11.25" customHeight="1" x14ac:dyDescent="0.2">
      <c r="A52" s="1" t="s">
        <v>37</v>
      </c>
      <c r="B52" s="1" t="s">
        <v>35</v>
      </c>
      <c r="C52" s="1" t="s">
        <v>14</v>
      </c>
      <c r="D52" s="1" t="s">
        <v>36</v>
      </c>
    </row>
    <row r="53" spans="1:5" ht="11.25" customHeight="1" x14ac:dyDescent="0.2">
      <c r="A53" s="1" t="s">
        <v>41</v>
      </c>
      <c r="B53" s="1" t="s">
        <v>98</v>
      </c>
      <c r="C53" s="24" t="s">
        <v>39</v>
      </c>
      <c r="D53" s="1" t="s">
        <v>40</v>
      </c>
    </row>
    <row r="54" spans="1:5" ht="11.25" customHeight="1" x14ac:dyDescent="0.2">
      <c r="A54" s="1" t="s">
        <v>44</v>
      </c>
      <c r="B54" s="1" t="s">
        <v>42</v>
      </c>
      <c r="D54" s="1" t="s">
        <v>43</v>
      </c>
    </row>
    <row r="55" spans="1:5" ht="11.25" customHeight="1" x14ac:dyDescent="0.2">
      <c r="A55" s="1" t="s">
        <v>47</v>
      </c>
      <c r="B55" s="1" t="s">
        <v>45</v>
      </c>
      <c r="D55" s="1" t="s">
        <v>46</v>
      </c>
    </row>
    <row r="56" spans="1:5" ht="11.25" customHeight="1" x14ac:dyDescent="0.2">
      <c r="A56" s="1" t="s">
        <v>50</v>
      </c>
      <c r="B56" s="1" t="s">
        <v>48</v>
      </c>
      <c r="C56" s="1" t="s">
        <v>14</v>
      </c>
      <c r="D56" s="1" t="s">
        <v>49</v>
      </c>
    </row>
    <row r="57" spans="1:5" ht="11.25" customHeight="1" x14ac:dyDescent="0.2">
      <c r="A57" s="1" t="s">
        <v>53</v>
      </c>
      <c r="B57" s="1" t="s">
        <v>51</v>
      </c>
      <c r="C57" s="1" t="s">
        <v>14</v>
      </c>
      <c r="D57" s="1" t="s">
        <v>52</v>
      </c>
    </row>
    <row r="58" spans="1:5" ht="11.25" customHeight="1" x14ac:dyDescent="0.2">
      <c r="A58" s="1" t="s">
        <v>56</v>
      </c>
      <c r="B58" s="1" t="s">
        <v>99</v>
      </c>
      <c r="D58" s="1" t="s">
        <v>55</v>
      </c>
    </row>
    <row r="59" spans="1:5" ht="11.25" customHeight="1" x14ac:dyDescent="0.2">
      <c r="A59" s="24" t="s">
        <v>59</v>
      </c>
      <c r="B59" s="1" t="s">
        <v>57</v>
      </c>
      <c r="C59" s="1" t="s">
        <v>14</v>
      </c>
      <c r="D59" s="1" t="s">
        <v>58</v>
      </c>
    </row>
    <row r="60" spans="1:5" ht="11.25" customHeight="1" x14ac:dyDescent="0.2">
      <c r="A60" s="24" t="s">
        <v>62</v>
      </c>
      <c r="B60" s="6" t="s">
        <v>60</v>
      </c>
      <c r="C60" s="6"/>
      <c r="D60" s="1" t="s">
        <v>61</v>
      </c>
    </row>
    <row r="61" spans="1:5" ht="11.25" customHeight="1" x14ac:dyDescent="0.2">
      <c r="A61" s="1" t="s">
        <v>65</v>
      </c>
      <c r="B61" s="13" t="s">
        <v>100</v>
      </c>
      <c r="C61" s="13" t="s">
        <v>14</v>
      </c>
      <c r="D61" s="1" t="s">
        <v>101</v>
      </c>
    </row>
    <row r="62" spans="1:5" ht="11.25" customHeight="1" x14ac:dyDescent="0.2">
      <c r="A62" s="1" t="s">
        <v>67</v>
      </c>
      <c r="B62" s="1" t="s">
        <v>102</v>
      </c>
      <c r="C62" s="1" t="s">
        <v>14</v>
      </c>
      <c r="D62" s="1" t="s">
        <v>103</v>
      </c>
    </row>
    <row r="63" spans="1:5" ht="11.25" customHeight="1" x14ac:dyDescent="0.2">
      <c r="A63" s="1" t="s">
        <v>69</v>
      </c>
      <c r="B63" s="14" t="s">
        <v>104</v>
      </c>
      <c r="C63" s="14" t="s">
        <v>14</v>
      </c>
      <c r="D63" s="1" t="s">
        <v>105</v>
      </c>
    </row>
    <row r="64" spans="1:5" ht="11.25" customHeight="1" x14ac:dyDescent="0.2">
      <c r="A64" s="1" t="s">
        <v>72</v>
      </c>
      <c r="B64" s="6" t="s">
        <v>106</v>
      </c>
      <c r="C64" s="6" t="s">
        <v>14</v>
      </c>
      <c r="D64" s="6" t="s">
        <v>107</v>
      </c>
    </row>
    <row r="65" spans="1:4" ht="11.25" customHeight="1" x14ac:dyDescent="0.2">
      <c r="A65" s="1" t="s">
        <v>76</v>
      </c>
      <c r="B65" s="7" t="s">
        <v>91</v>
      </c>
      <c r="C65" s="7"/>
      <c r="D65" s="7"/>
    </row>
    <row r="66" spans="1:4" ht="11.25" customHeight="1" x14ac:dyDescent="0.2">
      <c r="B66" s="7"/>
      <c r="C66" s="7"/>
      <c r="D66" s="7"/>
    </row>
    <row r="67" spans="1:4" ht="11.25" customHeight="1" x14ac:dyDescent="0.2">
      <c r="B67" s="7"/>
      <c r="C67" s="7"/>
      <c r="D67" s="7"/>
    </row>
    <row r="68" spans="1:4" ht="11.25" customHeight="1" x14ac:dyDescent="0.2">
      <c r="A68" s="45" t="s">
        <v>108</v>
      </c>
    </row>
    <row r="69" spans="1:4" ht="11.25" customHeight="1" x14ac:dyDescent="0.2">
      <c r="A69" s="24" t="s">
        <v>109</v>
      </c>
    </row>
    <row r="70" spans="1:4" ht="11.25" customHeight="1" x14ac:dyDescent="0.2">
      <c r="A70" s="1" t="s">
        <v>110</v>
      </c>
    </row>
    <row r="71" spans="1:4" ht="11.25" customHeight="1" x14ac:dyDescent="0.2">
      <c r="A71" s="1" t="s">
        <v>111</v>
      </c>
    </row>
    <row r="72" spans="1:4" ht="11.25" customHeight="1" x14ac:dyDescent="0.2">
      <c r="A72" s="1" t="s">
        <v>112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showErrorMessage="1" errorTitle="Valitse kunta/kuntayhtymä" error="Valitse valikosta" promptTitle="Valitse kunta/kuntayhtymä" prompt="Valitse valikosta" xr:uid="{00000000-0002-0000-0000-000000000000}">
          <x14:formula1>
            <xm:f>Valikot!$A$2:$A$32</xm:f>
          </x14:formula1>
          <xm:sqref>C2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ul4"/>
  <dimension ref="A1:K72"/>
  <sheetViews>
    <sheetView topLeftCell="D1" workbookViewId="0">
      <selection activeCell="A36" sqref="A36"/>
    </sheetView>
  </sheetViews>
  <sheetFormatPr defaultColWidth="8.85546875" defaultRowHeight="12.75" x14ac:dyDescent="0.2"/>
  <cols>
    <col min="1" max="1" width="37.5703125" style="27" customWidth="1"/>
    <col min="2" max="2" width="16.7109375" style="27" customWidth="1"/>
    <col min="3" max="3" width="35.140625" style="27" customWidth="1"/>
    <col min="4" max="4" width="30" style="27" customWidth="1"/>
    <col min="5" max="5" width="23.7109375" style="27" customWidth="1"/>
    <col min="6" max="6" width="50.5703125" style="27" customWidth="1"/>
    <col min="7" max="7" width="92.28515625" style="27" bestFit="1" customWidth="1"/>
    <col min="8" max="8" width="16.85546875" style="27" bestFit="1" customWidth="1"/>
    <col min="9" max="16384" width="8.85546875" style="27"/>
  </cols>
  <sheetData>
    <row r="1" spans="1:11" ht="15" x14ac:dyDescent="0.25">
      <c r="A1" s="26" t="s">
        <v>169</v>
      </c>
      <c r="B1" s="26" t="s">
        <v>170</v>
      </c>
      <c r="C1" s="26" t="s">
        <v>171</v>
      </c>
      <c r="D1" s="26" t="s">
        <v>172</v>
      </c>
      <c r="E1" s="26" t="s">
        <v>173</v>
      </c>
      <c r="F1" s="26" t="s">
        <v>174</v>
      </c>
      <c r="G1" s="26" t="s">
        <v>175</v>
      </c>
      <c r="H1" s="26" t="s">
        <v>176</v>
      </c>
      <c r="I1"/>
      <c r="J1"/>
      <c r="K1"/>
    </row>
    <row r="2" spans="1:11" ht="15" x14ac:dyDescent="0.25">
      <c r="A2" s="27" t="s">
        <v>177</v>
      </c>
      <c r="B2" s="27" t="s">
        <v>178</v>
      </c>
      <c r="C2" s="28" t="s">
        <v>179</v>
      </c>
      <c r="D2" s="27" t="s">
        <v>180</v>
      </c>
      <c r="E2" s="27" t="s">
        <v>181</v>
      </c>
      <c r="F2" s="27" t="s">
        <v>182</v>
      </c>
      <c r="G2" s="27" t="s">
        <v>183</v>
      </c>
      <c r="H2" s="30" t="s">
        <v>184</v>
      </c>
      <c r="I2"/>
      <c r="J2"/>
      <c r="K2"/>
    </row>
    <row r="3" spans="1:11" ht="15" x14ac:dyDescent="0.25">
      <c r="A3" s="27" t="s">
        <v>185</v>
      </c>
      <c r="B3" s="27" t="s">
        <v>186</v>
      </c>
      <c r="C3" s="28" t="s">
        <v>187</v>
      </c>
      <c r="D3" s="27" t="s">
        <v>188</v>
      </c>
      <c r="E3" s="27" t="s">
        <v>189</v>
      </c>
      <c r="F3" s="27" t="s">
        <v>190</v>
      </c>
      <c r="G3" s="27" t="s">
        <v>191</v>
      </c>
      <c r="H3" s="30" t="s">
        <v>192</v>
      </c>
      <c r="I3"/>
      <c r="J3"/>
      <c r="K3"/>
    </row>
    <row r="4" spans="1:11" ht="15" x14ac:dyDescent="0.25">
      <c r="A4" s="27" t="s">
        <v>193</v>
      </c>
      <c r="B4" s="27" t="s">
        <v>194</v>
      </c>
      <c r="C4" s="28" t="s">
        <v>195</v>
      </c>
      <c r="D4" s="27" t="s">
        <v>196</v>
      </c>
      <c r="E4" s="29"/>
      <c r="F4" s="27" t="s">
        <v>197</v>
      </c>
      <c r="G4" s="27" t="s">
        <v>198</v>
      </c>
      <c r="H4" s="30" t="s">
        <v>199</v>
      </c>
      <c r="I4"/>
      <c r="J4"/>
      <c r="K4"/>
    </row>
    <row r="5" spans="1:11" ht="15" x14ac:dyDescent="0.25">
      <c r="A5" s="27" t="s">
        <v>200</v>
      </c>
      <c r="B5" s="27" t="s">
        <v>201</v>
      </c>
      <c r="D5" s="27" t="s">
        <v>202</v>
      </c>
      <c r="F5" s="27" t="s">
        <v>203</v>
      </c>
      <c r="G5" s="27" t="s">
        <v>204</v>
      </c>
      <c r="I5"/>
      <c r="J5"/>
      <c r="K5"/>
    </row>
    <row r="6" spans="1:11" ht="15" x14ac:dyDescent="0.25">
      <c r="A6" s="27" t="s">
        <v>205</v>
      </c>
      <c r="D6" s="27" t="s">
        <v>206</v>
      </c>
      <c r="F6" s="27" t="s">
        <v>207</v>
      </c>
      <c r="G6" s="27" t="s">
        <v>208</v>
      </c>
      <c r="I6"/>
      <c r="J6"/>
      <c r="K6"/>
    </row>
    <row r="7" spans="1:11" ht="15" x14ac:dyDescent="0.25">
      <c r="A7" s="27" t="s">
        <v>209</v>
      </c>
      <c r="D7" s="27" t="s">
        <v>210</v>
      </c>
      <c r="F7" s="27" t="s">
        <v>211</v>
      </c>
      <c r="G7" s="27" t="s">
        <v>212</v>
      </c>
      <c r="I7"/>
      <c r="J7"/>
      <c r="K7"/>
    </row>
    <row r="8" spans="1:11" x14ac:dyDescent="0.2">
      <c r="A8" s="30" t="s">
        <v>213</v>
      </c>
      <c r="D8" s="27" t="s">
        <v>214</v>
      </c>
      <c r="F8" s="27" t="s">
        <v>215</v>
      </c>
      <c r="G8" s="27" t="s">
        <v>216</v>
      </c>
    </row>
    <row r="9" spans="1:11" x14ac:dyDescent="0.2">
      <c r="A9" s="30" t="s">
        <v>217</v>
      </c>
      <c r="D9" s="27" t="s">
        <v>218</v>
      </c>
      <c r="F9" s="27" t="s">
        <v>219</v>
      </c>
      <c r="G9" s="27" t="s">
        <v>220</v>
      </c>
    </row>
    <row r="10" spans="1:11" x14ac:dyDescent="0.2">
      <c r="A10" s="30" t="s">
        <v>221</v>
      </c>
      <c r="F10" s="27" t="s">
        <v>222</v>
      </c>
      <c r="G10" s="27" t="s">
        <v>223</v>
      </c>
    </row>
    <row r="11" spans="1:11" x14ac:dyDescent="0.2">
      <c r="A11" s="30" t="s">
        <v>224</v>
      </c>
      <c r="F11" s="27" t="s">
        <v>225</v>
      </c>
      <c r="G11" s="27" t="s">
        <v>226</v>
      </c>
    </row>
    <row r="12" spans="1:11" x14ac:dyDescent="0.2">
      <c r="A12" s="30" t="s">
        <v>227</v>
      </c>
      <c r="F12" s="27" t="s">
        <v>228</v>
      </c>
      <c r="G12" s="27" t="s">
        <v>229</v>
      </c>
    </row>
    <row r="13" spans="1:11" x14ac:dyDescent="0.2">
      <c r="A13" s="30" t="s">
        <v>230</v>
      </c>
      <c r="F13" s="27" t="s">
        <v>231</v>
      </c>
      <c r="G13" s="27" t="s">
        <v>232</v>
      </c>
    </row>
    <row r="14" spans="1:11" x14ac:dyDescent="0.2">
      <c r="A14" s="30" t="s">
        <v>233</v>
      </c>
      <c r="F14" s="27" t="s">
        <v>234</v>
      </c>
      <c r="G14" s="27" t="s">
        <v>235</v>
      </c>
    </row>
    <row r="15" spans="1:11" x14ac:dyDescent="0.2">
      <c r="A15" s="30" t="s">
        <v>236</v>
      </c>
      <c r="F15" s="27" t="s">
        <v>237</v>
      </c>
      <c r="G15" s="27" t="s">
        <v>238</v>
      </c>
    </row>
    <row r="16" spans="1:11" x14ac:dyDescent="0.2">
      <c r="A16" s="30" t="s">
        <v>239</v>
      </c>
      <c r="F16" s="27" t="s">
        <v>240</v>
      </c>
      <c r="G16" s="27" t="s">
        <v>241</v>
      </c>
    </row>
    <row r="17" spans="1:7" x14ac:dyDescent="0.2">
      <c r="A17" s="30" t="s">
        <v>242</v>
      </c>
      <c r="F17" s="27" t="s">
        <v>243</v>
      </c>
      <c r="G17" s="27" t="s">
        <v>244</v>
      </c>
    </row>
    <row r="18" spans="1:7" x14ac:dyDescent="0.2">
      <c r="A18" s="30" t="s">
        <v>245</v>
      </c>
      <c r="F18" s="27" t="s">
        <v>246</v>
      </c>
      <c r="G18" s="27" t="s">
        <v>247</v>
      </c>
    </row>
    <row r="19" spans="1:7" x14ac:dyDescent="0.2">
      <c r="A19" s="30" t="s">
        <v>248</v>
      </c>
      <c r="F19" s="27" t="s">
        <v>249</v>
      </c>
      <c r="G19" s="27" t="s">
        <v>250</v>
      </c>
    </row>
    <row r="20" spans="1:7" x14ac:dyDescent="0.2">
      <c r="A20" s="30" t="s">
        <v>251</v>
      </c>
      <c r="C20" s="26"/>
      <c r="G20" s="27" t="s">
        <v>252</v>
      </c>
    </row>
    <row r="21" spans="1:7" x14ac:dyDescent="0.2">
      <c r="A21" s="30" t="s">
        <v>253</v>
      </c>
      <c r="G21" s="27" t="s">
        <v>254</v>
      </c>
    </row>
    <row r="22" spans="1:7" x14ac:dyDescent="0.2">
      <c r="A22" s="30" t="s">
        <v>255</v>
      </c>
      <c r="G22" s="27" t="s">
        <v>256</v>
      </c>
    </row>
    <row r="23" spans="1:7" x14ac:dyDescent="0.2">
      <c r="A23" s="30" t="s">
        <v>257</v>
      </c>
      <c r="G23" s="27" t="s">
        <v>258</v>
      </c>
    </row>
    <row r="24" spans="1:7" x14ac:dyDescent="0.2">
      <c r="A24" s="30" t="s">
        <v>259</v>
      </c>
      <c r="G24" s="27" t="s">
        <v>260</v>
      </c>
    </row>
    <row r="25" spans="1:7" x14ac:dyDescent="0.2">
      <c r="A25" s="30" t="s">
        <v>261</v>
      </c>
      <c r="G25" s="27" t="s">
        <v>262</v>
      </c>
    </row>
    <row r="26" spans="1:7" x14ac:dyDescent="0.2">
      <c r="A26" s="30" t="s">
        <v>263</v>
      </c>
      <c r="G26" s="27" t="s">
        <v>264</v>
      </c>
    </row>
    <row r="27" spans="1:7" x14ac:dyDescent="0.2">
      <c r="A27" s="30" t="s">
        <v>265</v>
      </c>
      <c r="G27" s="27" t="s">
        <v>266</v>
      </c>
    </row>
    <row r="28" spans="1:7" x14ac:dyDescent="0.2">
      <c r="A28" s="30" t="s">
        <v>267</v>
      </c>
      <c r="G28" s="27" t="s">
        <v>268</v>
      </c>
    </row>
    <row r="29" spans="1:7" x14ac:dyDescent="0.2">
      <c r="A29" s="30" t="s">
        <v>269</v>
      </c>
      <c r="G29" s="27" t="s">
        <v>270</v>
      </c>
    </row>
    <row r="30" spans="1:7" x14ac:dyDescent="0.2">
      <c r="A30" s="30" t="s">
        <v>271</v>
      </c>
      <c r="G30" s="27" t="s">
        <v>272</v>
      </c>
    </row>
    <row r="31" spans="1:7" x14ac:dyDescent="0.2">
      <c r="A31" s="30" t="s">
        <v>273</v>
      </c>
      <c r="G31" s="27" t="s">
        <v>274</v>
      </c>
    </row>
    <row r="32" spans="1:7" x14ac:dyDescent="0.2">
      <c r="A32" s="30" t="s">
        <v>275</v>
      </c>
      <c r="G32" s="27" t="s">
        <v>276</v>
      </c>
    </row>
    <row r="33" spans="1:7" x14ac:dyDescent="0.2">
      <c r="A33" s="30"/>
      <c r="G33" s="27" t="s">
        <v>277</v>
      </c>
    </row>
    <row r="34" spans="1:7" x14ac:dyDescent="0.2">
      <c r="A34" s="30"/>
      <c r="G34" s="27" t="s">
        <v>278</v>
      </c>
    </row>
    <row r="35" spans="1:7" x14ac:dyDescent="0.2">
      <c r="A35" s="30"/>
      <c r="G35" s="27" t="s">
        <v>279</v>
      </c>
    </row>
    <row r="36" spans="1:7" x14ac:dyDescent="0.2">
      <c r="G36" s="27" t="s">
        <v>280</v>
      </c>
    </row>
    <row r="37" spans="1:7" x14ac:dyDescent="0.2">
      <c r="G37" s="27" t="s">
        <v>281</v>
      </c>
    </row>
    <row r="38" spans="1:7" x14ac:dyDescent="0.2">
      <c r="G38" s="27" t="s">
        <v>282</v>
      </c>
    </row>
    <row r="39" spans="1:7" x14ac:dyDescent="0.2">
      <c r="G39" s="27" t="s">
        <v>283</v>
      </c>
    </row>
    <row r="40" spans="1:7" x14ac:dyDescent="0.2">
      <c r="G40" s="27" t="s">
        <v>284</v>
      </c>
    </row>
    <row r="41" spans="1:7" x14ac:dyDescent="0.2">
      <c r="G41" s="27" t="s">
        <v>285</v>
      </c>
    </row>
    <row r="42" spans="1:7" x14ac:dyDescent="0.2">
      <c r="G42" s="27" t="s">
        <v>286</v>
      </c>
    </row>
    <row r="43" spans="1:7" x14ac:dyDescent="0.2">
      <c r="G43" s="27" t="s">
        <v>287</v>
      </c>
    </row>
    <row r="44" spans="1:7" x14ac:dyDescent="0.2">
      <c r="G44" s="27" t="s">
        <v>288</v>
      </c>
    </row>
    <row r="45" spans="1:7" x14ac:dyDescent="0.2">
      <c r="G45" s="27" t="s">
        <v>289</v>
      </c>
    </row>
    <row r="46" spans="1:7" x14ac:dyDescent="0.2">
      <c r="G46" s="27" t="s">
        <v>290</v>
      </c>
    </row>
    <row r="47" spans="1:7" x14ac:dyDescent="0.2">
      <c r="G47" s="27" t="s">
        <v>291</v>
      </c>
    </row>
    <row r="48" spans="1:7" x14ac:dyDescent="0.2">
      <c r="G48" s="27" t="s">
        <v>292</v>
      </c>
    </row>
    <row r="49" spans="7:7" x14ac:dyDescent="0.2">
      <c r="G49" s="27" t="s">
        <v>293</v>
      </c>
    </row>
    <row r="50" spans="7:7" x14ac:dyDescent="0.2">
      <c r="G50" s="27" t="s">
        <v>294</v>
      </c>
    </row>
    <row r="51" spans="7:7" x14ac:dyDescent="0.2">
      <c r="G51" s="27" t="s">
        <v>295</v>
      </c>
    </row>
    <row r="52" spans="7:7" x14ac:dyDescent="0.2">
      <c r="G52" s="27" t="s">
        <v>296</v>
      </c>
    </row>
    <row r="53" spans="7:7" x14ac:dyDescent="0.2">
      <c r="G53" s="27" t="s">
        <v>297</v>
      </c>
    </row>
    <row r="54" spans="7:7" x14ac:dyDescent="0.2">
      <c r="G54" s="27" t="s">
        <v>298</v>
      </c>
    </row>
    <row r="55" spans="7:7" x14ac:dyDescent="0.2">
      <c r="G55" s="27" t="s">
        <v>299</v>
      </c>
    </row>
    <row r="56" spans="7:7" x14ac:dyDescent="0.2">
      <c r="G56" s="27" t="s">
        <v>300</v>
      </c>
    </row>
    <row r="57" spans="7:7" x14ac:dyDescent="0.2">
      <c r="G57" s="27" t="s">
        <v>301</v>
      </c>
    </row>
    <row r="58" spans="7:7" x14ac:dyDescent="0.2">
      <c r="G58" s="27" t="s">
        <v>302</v>
      </c>
    </row>
    <row r="59" spans="7:7" x14ac:dyDescent="0.2">
      <c r="G59" s="27" t="s">
        <v>303</v>
      </c>
    </row>
    <row r="60" spans="7:7" x14ac:dyDescent="0.2">
      <c r="G60" s="27" t="s">
        <v>304</v>
      </c>
    </row>
    <row r="61" spans="7:7" x14ac:dyDescent="0.2">
      <c r="G61" s="27" t="s">
        <v>305</v>
      </c>
    </row>
    <row r="62" spans="7:7" x14ac:dyDescent="0.2">
      <c r="G62" s="27" t="s">
        <v>306</v>
      </c>
    </row>
    <row r="63" spans="7:7" x14ac:dyDescent="0.2">
      <c r="G63" s="27" t="s">
        <v>307</v>
      </c>
    </row>
    <row r="64" spans="7:7" x14ac:dyDescent="0.2">
      <c r="G64" s="27" t="s">
        <v>308</v>
      </c>
    </row>
    <row r="65" spans="7:7" x14ac:dyDescent="0.2">
      <c r="G65" s="27" t="s">
        <v>309</v>
      </c>
    </row>
    <row r="66" spans="7:7" x14ac:dyDescent="0.2">
      <c r="G66" s="27" t="s">
        <v>310</v>
      </c>
    </row>
    <row r="67" spans="7:7" x14ac:dyDescent="0.2">
      <c r="G67" s="27" t="s">
        <v>311</v>
      </c>
    </row>
    <row r="68" spans="7:7" x14ac:dyDescent="0.2">
      <c r="G68" s="27" t="s">
        <v>312</v>
      </c>
    </row>
    <row r="69" spans="7:7" x14ac:dyDescent="0.2">
      <c r="G69" s="27" t="s">
        <v>313</v>
      </c>
    </row>
    <row r="70" spans="7:7" x14ac:dyDescent="0.2">
      <c r="G70" s="27" t="s">
        <v>314</v>
      </c>
    </row>
    <row r="71" spans="7:7" x14ac:dyDescent="0.2">
      <c r="G71" s="27" t="s">
        <v>315</v>
      </c>
    </row>
    <row r="72" spans="7:7" x14ac:dyDescent="0.2">
      <c r="G72" s="27" t="s">
        <v>316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A7DE5-78A6-4903-B512-5F494CCA4E49}">
  <dimension ref="A1:W1012"/>
  <sheetViews>
    <sheetView topLeftCell="D1" workbookViewId="0">
      <selection activeCell="F4" sqref="F4"/>
    </sheetView>
  </sheetViews>
  <sheetFormatPr defaultRowHeight="15" x14ac:dyDescent="0.25"/>
  <cols>
    <col min="1" max="1" width="14.85546875" customWidth="1"/>
    <col min="2" max="2" width="16.5703125" customWidth="1"/>
    <col min="3" max="3" width="40.28515625" customWidth="1"/>
    <col min="4" max="4" width="34" bestFit="1" customWidth="1"/>
    <col min="5" max="5" width="20.28515625" customWidth="1"/>
    <col min="6" max="6" width="16.7109375" customWidth="1"/>
    <col min="12" max="12" width="8.7109375" bestFit="1" customWidth="1"/>
    <col min="13" max="13" width="30.7109375" bestFit="1" customWidth="1"/>
  </cols>
  <sheetData>
    <row r="1" spans="1:23" ht="18.75" x14ac:dyDescent="0.3">
      <c r="A1" s="52" t="s">
        <v>323</v>
      </c>
      <c r="B1" s="53"/>
      <c r="C1" s="53"/>
      <c r="D1" s="53"/>
      <c r="E1" s="54" t="s">
        <v>147</v>
      </c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x14ac:dyDescent="0.25">
      <c r="A2" s="53"/>
      <c r="B2" s="53"/>
      <c r="C2" s="53"/>
      <c r="D2" s="53"/>
      <c r="E2" s="25"/>
      <c r="F2" s="25"/>
      <c r="G2" s="25"/>
      <c r="H2" s="25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64.5" x14ac:dyDescent="0.25">
      <c r="A3" s="55" t="s">
        <v>13</v>
      </c>
      <c r="B3" s="55" t="s">
        <v>17</v>
      </c>
      <c r="C3" s="55" t="s">
        <v>20</v>
      </c>
      <c r="D3" s="55" t="s">
        <v>23</v>
      </c>
      <c r="E3" s="55" t="s">
        <v>26</v>
      </c>
      <c r="F3" s="56" t="s">
        <v>96</v>
      </c>
      <c r="G3" s="55" t="s">
        <v>32</v>
      </c>
      <c r="H3" s="55" t="s">
        <v>148</v>
      </c>
      <c r="I3" s="55" t="s">
        <v>38</v>
      </c>
      <c r="J3" s="56" t="s">
        <v>42</v>
      </c>
      <c r="K3" s="56" t="s">
        <v>45</v>
      </c>
      <c r="L3" s="55" t="s">
        <v>48</v>
      </c>
      <c r="M3" s="55" t="s">
        <v>51</v>
      </c>
      <c r="N3" s="56" t="s">
        <v>54</v>
      </c>
      <c r="O3" s="55" t="s">
        <v>57</v>
      </c>
      <c r="P3" s="56" t="s">
        <v>60</v>
      </c>
      <c r="Q3" s="56" t="s">
        <v>324</v>
      </c>
      <c r="R3" s="55" t="s">
        <v>325</v>
      </c>
      <c r="S3" s="56" t="s">
        <v>66</v>
      </c>
      <c r="T3" s="57" t="s">
        <v>70</v>
      </c>
      <c r="U3" s="56" t="s">
        <v>91</v>
      </c>
      <c r="V3" s="58"/>
      <c r="W3" s="58"/>
    </row>
    <row r="4" spans="1:23" x14ac:dyDescent="0.25">
      <c r="A4" s="47" t="s">
        <v>326</v>
      </c>
      <c r="B4" s="47" t="s">
        <v>327</v>
      </c>
      <c r="C4" s="47" t="s">
        <v>328</v>
      </c>
      <c r="D4" s="47" t="s">
        <v>187</v>
      </c>
      <c r="E4" s="47" t="s">
        <v>210</v>
      </c>
      <c r="F4" s="47"/>
      <c r="G4" s="47" t="s">
        <v>189</v>
      </c>
      <c r="H4" s="47" t="s">
        <v>329</v>
      </c>
      <c r="I4" s="47"/>
      <c r="J4" s="47"/>
      <c r="K4" s="47"/>
      <c r="L4" s="47">
        <v>2</v>
      </c>
      <c r="M4" s="46" t="s">
        <v>182</v>
      </c>
      <c r="N4" s="47" t="s">
        <v>191</v>
      </c>
      <c r="O4" s="47" t="s">
        <v>330</v>
      </c>
      <c r="P4" s="47"/>
      <c r="Q4" s="47"/>
      <c r="R4" s="47"/>
      <c r="S4" s="47">
        <v>100</v>
      </c>
      <c r="T4" s="47" t="s">
        <v>189</v>
      </c>
      <c r="U4" s="47"/>
      <c r="V4" s="48"/>
      <c r="W4" s="48"/>
    </row>
    <row r="5" spans="1:23" x14ac:dyDescent="0.25">
      <c r="A5" s="48" t="s">
        <v>326</v>
      </c>
      <c r="B5" s="48" t="s">
        <v>327</v>
      </c>
      <c r="C5" s="48" t="s">
        <v>331</v>
      </c>
      <c r="D5" s="48" t="s">
        <v>187</v>
      </c>
      <c r="E5" s="48" t="s">
        <v>210</v>
      </c>
      <c r="F5" s="48"/>
      <c r="G5" s="48" t="s">
        <v>189</v>
      </c>
      <c r="H5" s="48" t="s">
        <v>329</v>
      </c>
      <c r="I5" s="48"/>
      <c r="J5" s="48"/>
      <c r="K5" s="48"/>
      <c r="L5" s="48">
        <v>1</v>
      </c>
      <c r="M5" s="48" t="s">
        <v>182</v>
      </c>
      <c r="N5" s="48" t="s">
        <v>191</v>
      </c>
      <c r="O5" s="48" t="s">
        <v>330</v>
      </c>
      <c r="P5" s="48"/>
      <c r="Q5" s="48"/>
      <c r="R5" s="48"/>
      <c r="S5" s="48">
        <v>100</v>
      </c>
      <c r="T5" s="48" t="s">
        <v>189</v>
      </c>
      <c r="U5" s="48"/>
      <c r="V5" s="48"/>
      <c r="W5" s="48"/>
    </row>
    <row r="6" spans="1:23" x14ac:dyDescent="0.25">
      <c r="A6" s="47" t="s">
        <v>326</v>
      </c>
      <c r="B6" s="47" t="s">
        <v>332</v>
      </c>
      <c r="C6" s="47" t="s">
        <v>331</v>
      </c>
      <c r="D6" s="47" t="s">
        <v>187</v>
      </c>
      <c r="E6" s="47" t="s">
        <v>210</v>
      </c>
      <c r="F6" s="47"/>
      <c r="G6" s="47" t="s">
        <v>189</v>
      </c>
      <c r="H6" s="47" t="s">
        <v>329</v>
      </c>
      <c r="I6" s="47"/>
      <c r="J6" s="47"/>
      <c r="K6" s="47"/>
      <c r="L6" s="47">
        <v>2</v>
      </c>
      <c r="M6" s="46" t="s">
        <v>190</v>
      </c>
      <c r="N6" s="47" t="s">
        <v>208</v>
      </c>
      <c r="O6" s="47" t="s">
        <v>330</v>
      </c>
      <c r="P6" s="47"/>
      <c r="Q6" s="47"/>
      <c r="R6" s="47"/>
      <c r="S6" s="47">
        <v>100</v>
      </c>
      <c r="T6" s="47" t="s">
        <v>189</v>
      </c>
      <c r="U6" s="47"/>
      <c r="V6" s="48"/>
      <c r="W6" s="48"/>
    </row>
    <row r="7" spans="1:23" x14ac:dyDescent="0.25">
      <c r="A7" s="48" t="s">
        <v>326</v>
      </c>
      <c r="B7" s="48" t="s">
        <v>332</v>
      </c>
      <c r="C7" s="48" t="s">
        <v>328</v>
      </c>
      <c r="D7" s="48" t="s">
        <v>187</v>
      </c>
      <c r="E7" s="48" t="s">
        <v>210</v>
      </c>
      <c r="F7" s="48"/>
      <c r="G7" s="48" t="s">
        <v>189</v>
      </c>
      <c r="H7" s="48" t="s">
        <v>329</v>
      </c>
      <c r="I7" s="48"/>
      <c r="J7" s="48"/>
      <c r="K7" s="48"/>
      <c r="L7" s="48">
        <v>2</v>
      </c>
      <c r="M7" s="1" t="s">
        <v>190</v>
      </c>
      <c r="N7" s="48" t="s">
        <v>208</v>
      </c>
      <c r="O7" s="48" t="s">
        <v>330</v>
      </c>
      <c r="P7" s="48"/>
      <c r="Q7" s="48"/>
      <c r="R7" s="48"/>
      <c r="S7" s="48">
        <v>100</v>
      </c>
      <c r="T7" s="48" t="s">
        <v>189</v>
      </c>
      <c r="U7" s="48"/>
      <c r="V7" s="48"/>
      <c r="W7" s="48"/>
    </row>
    <row r="8" spans="1:23" x14ac:dyDescent="0.25">
      <c r="A8" s="47" t="s">
        <v>326</v>
      </c>
      <c r="B8" s="47" t="s">
        <v>333</v>
      </c>
      <c r="C8" s="47" t="s">
        <v>331</v>
      </c>
      <c r="D8" s="47" t="s">
        <v>187</v>
      </c>
      <c r="E8" s="47" t="s">
        <v>210</v>
      </c>
      <c r="F8" s="47"/>
      <c r="G8" s="47" t="s">
        <v>189</v>
      </c>
      <c r="H8" s="47" t="s">
        <v>329</v>
      </c>
      <c r="I8" s="47"/>
      <c r="J8" s="47"/>
      <c r="K8" s="47"/>
      <c r="L8" s="47">
        <v>1</v>
      </c>
      <c r="M8" s="47" t="s">
        <v>197</v>
      </c>
      <c r="N8" s="47" t="s">
        <v>216</v>
      </c>
      <c r="O8" s="47" t="s">
        <v>330</v>
      </c>
      <c r="P8" s="47"/>
      <c r="Q8" s="47"/>
      <c r="R8" s="47"/>
      <c r="S8" s="47">
        <v>100</v>
      </c>
      <c r="T8" s="47" t="s">
        <v>189</v>
      </c>
      <c r="U8" s="47"/>
      <c r="V8" s="48"/>
      <c r="W8" s="48"/>
    </row>
    <row r="9" spans="1:23" x14ac:dyDescent="0.25">
      <c r="A9" s="48" t="s">
        <v>326</v>
      </c>
      <c r="B9" s="48" t="s">
        <v>333</v>
      </c>
      <c r="C9" s="48" t="s">
        <v>328</v>
      </c>
      <c r="D9" s="48" t="s">
        <v>187</v>
      </c>
      <c r="E9" s="48" t="s">
        <v>210</v>
      </c>
      <c r="F9" s="48"/>
      <c r="G9" s="48" t="s">
        <v>189</v>
      </c>
      <c r="H9" s="48" t="s">
        <v>329</v>
      </c>
      <c r="I9" s="48"/>
      <c r="J9" s="48"/>
      <c r="K9" s="48"/>
      <c r="L9" s="48">
        <v>1</v>
      </c>
      <c r="M9" s="1" t="s">
        <v>197</v>
      </c>
      <c r="N9" s="48" t="s">
        <v>216</v>
      </c>
      <c r="O9" s="48" t="s">
        <v>330</v>
      </c>
      <c r="P9" s="48"/>
      <c r="Q9" s="48"/>
      <c r="R9" s="48"/>
      <c r="S9" s="48">
        <v>100</v>
      </c>
      <c r="T9" s="48" t="s">
        <v>189</v>
      </c>
      <c r="U9" s="48"/>
      <c r="V9" s="48"/>
      <c r="W9" s="48"/>
    </row>
    <row r="10" spans="1:23" x14ac:dyDescent="0.25">
      <c r="A10" s="47" t="s">
        <v>326</v>
      </c>
      <c r="B10" s="47" t="s">
        <v>334</v>
      </c>
      <c r="C10" s="47" t="s">
        <v>328</v>
      </c>
      <c r="D10" s="47" t="s">
        <v>187</v>
      </c>
      <c r="E10" s="47" t="s">
        <v>210</v>
      </c>
      <c r="F10" s="47"/>
      <c r="G10" s="47" t="s">
        <v>189</v>
      </c>
      <c r="H10" s="47" t="s">
        <v>329</v>
      </c>
      <c r="I10" s="47"/>
      <c r="J10" s="47"/>
      <c r="K10" s="47"/>
      <c r="L10" s="47">
        <v>1</v>
      </c>
      <c r="M10" s="47"/>
      <c r="N10" s="46"/>
      <c r="O10" s="47" t="s">
        <v>330</v>
      </c>
      <c r="P10" s="47">
        <v>3010</v>
      </c>
      <c r="Q10" s="47"/>
      <c r="R10" s="47"/>
      <c r="S10" s="47">
        <v>100</v>
      </c>
      <c r="T10" s="47" t="s">
        <v>189</v>
      </c>
      <c r="U10" s="47" t="s">
        <v>744</v>
      </c>
      <c r="V10" s="48"/>
      <c r="W10" s="48"/>
    </row>
    <row r="11" spans="1:23" x14ac:dyDescent="0.25">
      <c r="A11" s="48" t="s">
        <v>326</v>
      </c>
      <c r="B11" s="48" t="s">
        <v>335</v>
      </c>
      <c r="C11" s="48" t="s">
        <v>331</v>
      </c>
      <c r="D11" s="48" t="s">
        <v>187</v>
      </c>
      <c r="E11" s="48" t="s">
        <v>210</v>
      </c>
      <c r="F11" s="48"/>
      <c r="G11" s="48" t="s">
        <v>189</v>
      </c>
      <c r="H11" s="48" t="s">
        <v>329</v>
      </c>
      <c r="I11" s="48"/>
      <c r="J11" s="48"/>
      <c r="K11" s="48"/>
      <c r="L11" s="48">
        <v>1</v>
      </c>
      <c r="M11" s="48"/>
      <c r="N11" s="1"/>
      <c r="O11" s="48" t="s">
        <v>330</v>
      </c>
      <c r="P11" s="48">
        <v>3010</v>
      </c>
      <c r="Q11" s="48"/>
      <c r="R11" s="48"/>
      <c r="S11" s="48">
        <v>100</v>
      </c>
      <c r="T11" s="48" t="s">
        <v>189</v>
      </c>
      <c r="U11" s="48" t="s">
        <v>744</v>
      </c>
      <c r="V11" s="48"/>
      <c r="W11" s="48"/>
    </row>
    <row r="12" spans="1:23" x14ac:dyDescent="0.25">
      <c r="A12" s="47" t="s">
        <v>326</v>
      </c>
      <c r="B12" s="47" t="s">
        <v>335</v>
      </c>
      <c r="C12" s="47" t="s">
        <v>328</v>
      </c>
      <c r="D12" s="47" t="s">
        <v>187</v>
      </c>
      <c r="E12" s="47" t="s">
        <v>210</v>
      </c>
      <c r="F12" s="47"/>
      <c r="G12" s="47" t="s">
        <v>189</v>
      </c>
      <c r="H12" s="47" t="s">
        <v>329</v>
      </c>
      <c r="I12" s="47"/>
      <c r="J12" s="47"/>
      <c r="K12" s="47"/>
      <c r="L12" s="47">
        <v>1</v>
      </c>
      <c r="M12" s="47"/>
      <c r="N12" s="46"/>
      <c r="O12" s="47" t="s">
        <v>330</v>
      </c>
      <c r="P12" s="47">
        <v>3010</v>
      </c>
      <c r="Q12" s="47"/>
      <c r="R12" s="47"/>
      <c r="S12" s="47">
        <v>100</v>
      </c>
      <c r="T12" s="47" t="s">
        <v>189</v>
      </c>
      <c r="U12" s="47" t="s">
        <v>744</v>
      </c>
      <c r="V12" s="48"/>
      <c r="W12" s="48"/>
    </row>
    <row r="13" spans="1:23" x14ac:dyDescent="0.25">
      <c r="A13" s="48" t="s">
        <v>326</v>
      </c>
      <c r="B13" s="48" t="s">
        <v>336</v>
      </c>
      <c r="C13" s="48" t="s">
        <v>331</v>
      </c>
      <c r="D13" s="48" t="s">
        <v>187</v>
      </c>
      <c r="E13" s="48" t="s">
        <v>210</v>
      </c>
      <c r="F13" s="48"/>
      <c r="G13" s="48" t="s">
        <v>189</v>
      </c>
      <c r="H13" s="48" t="s">
        <v>329</v>
      </c>
      <c r="I13" s="48"/>
      <c r="J13" s="48"/>
      <c r="K13" s="48"/>
      <c r="L13" s="48">
        <v>1</v>
      </c>
      <c r="M13" s="48"/>
      <c r="N13" s="48"/>
      <c r="O13" s="48" t="s">
        <v>330</v>
      </c>
      <c r="P13" s="48">
        <v>3010</v>
      </c>
      <c r="Q13" s="48"/>
      <c r="R13" s="48"/>
      <c r="S13" s="48">
        <v>100</v>
      </c>
      <c r="T13" s="48" t="s">
        <v>189</v>
      </c>
      <c r="U13" s="48" t="s">
        <v>744</v>
      </c>
      <c r="V13" s="48"/>
      <c r="W13" s="48"/>
    </row>
    <row r="14" spans="1:23" x14ac:dyDescent="0.25">
      <c r="A14" s="47" t="s">
        <v>326</v>
      </c>
      <c r="B14" s="47" t="s">
        <v>336</v>
      </c>
      <c r="C14" s="47" t="s">
        <v>328</v>
      </c>
      <c r="D14" s="47" t="s">
        <v>187</v>
      </c>
      <c r="E14" s="47" t="s">
        <v>210</v>
      </c>
      <c r="F14" s="47"/>
      <c r="G14" s="47" t="s">
        <v>189</v>
      </c>
      <c r="H14" s="47" t="s">
        <v>329</v>
      </c>
      <c r="I14" s="47"/>
      <c r="J14" s="47"/>
      <c r="K14" s="47"/>
      <c r="L14" s="47">
        <v>1</v>
      </c>
      <c r="M14" s="47"/>
      <c r="N14" s="47"/>
      <c r="O14" s="47" t="s">
        <v>330</v>
      </c>
      <c r="P14" s="47">
        <v>3010</v>
      </c>
      <c r="Q14" s="47"/>
      <c r="R14" s="47"/>
      <c r="S14" s="47">
        <v>100</v>
      </c>
      <c r="T14" s="47" t="s">
        <v>189</v>
      </c>
      <c r="U14" s="47" t="s">
        <v>744</v>
      </c>
      <c r="V14" s="48"/>
      <c r="W14" s="48"/>
    </row>
    <row r="15" spans="1:23" x14ac:dyDescent="0.25">
      <c r="A15" s="48" t="s">
        <v>326</v>
      </c>
      <c r="B15" s="48" t="s">
        <v>337</v>
      </c>
      <c r="C15" s="48" t="s">
        <v>328</v>
      </c>
      <c r="D15" s="48" t="s">
        <v>187</v>
      </c>
      <c r="E15" s="48" t="s">
        <v>210</v>
      </c>
      <c r="F15" s="48"/>
      <c r="G15" s="48" t="s">
        <v>189</v>
      </c>
      <c r="H15" s="48" t="s">
        <v>329</v>
      </c>
      <c r="I15" s="48"/>
      <c r="J15" s="48"/>
      <c r="K15" s="48"/>
      <c r="L15" s="48">
        <v>1</v>
      </c>
      <c r="M15" s="48" t="s">
        <v>197</v>
      </c>
      <c r="N15" s="48" t="s">
        <v>216</v>
      </c>
      <c r="O15" s="48" t="s">
        <v>330</v>
      </c>
      <c r="P15" s="48"/>
      <c r="Q15" s="48"/>
      <c r="R15" s="48"/>
      <c r="S15" s="48">
        <v>100</v>
      </c>
      <c r="T15" s="48" t="s">
        <v>189</v>
      </c>
      <c r="U15" s="48"/>
      <c r="V15" s="48"/>
      <c r="W15" s="48"/>
    </row>
    <row r="16" spans="1:23" x14ac:dyDescent="0.25">
      <c r="A16" s="47" t="s">
        <v>326</v>
      </c>
      <c r="B16" s="47" t="s">
        <v>338</v>
      </c>
      <c r="C16" s="47" t="s">
        <v>331</v>
      </c>
      <c r="D16" s="47" t="s">
        <v>187</v>
      </c>
      <c r="E16" s="47" t="s">
        <v>210</v>
      </c>
      <c r="F16" s="47"/>
      <c r="G16" s="47" t="s">
        <v>189</v>
      </c>
      <c r="H16" s="47" t="s">
        <v>329</v>
      </c>
      <c r="I16" s="47"/>
      <c r="J16" s="47"/>
      <c r="K16" s="47"/>
      <c r="L16" s="47">
        <v>1</v>
      </c>
      <c r="M16" s="47" t="s">
        <v>197</v>
      </c>
      <c r="N16" s="47" t="s">
        <v>216</v>
      </c>
      <c r="O16" s="47" t="s">
        <v>330</v>
      </c>
      <c r="P16" s="47"/>
      <c r="Q16" s="47"/>
      <c r="R16" s="47"/>
      <c r="S16" s="47">
        <v>100</v>
      </c>
      <c r="T16" s="47" t="s">
        <v>189</v>
      </c>
      <c r="U16" s="47"/>
      <c r="V16" s="48"/>
      <c r="W16" s="48"/>
    </row>
    <row r="17" spans="1:23" x14ac:dyDescent="0.25">
      <c r="A17" s="48" t="s">
        <v>326</v>
      </c>
      <c r="B17" s="48" t="s">
        <v>338</v>
      </c>
      <c r="C17" s="48" t="s">
        <v>328</v>
      </c>
      <c r="D17" s="48" t="s">
        <v>187</v>
      </c>
      <c r="E17" s="48" t="s">
        <v>210</v>
      </c>
      <c r="F17" s="48"/>
      <c r="G17" s="48" t="s">
        <v>189</v>
      </c>
      <c r="H17" s="48" t="s">
        <v>329</v>
      </c>
      <c r="I17" s="48"/>
      <c r="J17" s="48"/>
      <c r="K17" s="48"/>
      <c r="L17" s="48">
        <v>1</v>
      </c>
      <c r="M17" s="48" t="s">
        <v>197</v>
      </c>
      <c r="N17" s="48" t="s">
        <v>216</v>
      </c>
      <c r="O17" s="48" t="s">
        <v>330</v>
      </c>
      <c r="P17" s="48"/>
      <c r="Q17" s="48"/>
      <c r="R17" s="48"/>
      <c r="S17" s="48">
        <v>100</v>
      </c>
      <c r="T17" s="48" t="s">
        <v>189</v>
      </c>
      <c r="U17" s="48"/>
      <c r="V17" s="48"/>
      <c r="W17" s="48"/>
    </row>
    <row r="18" spans="1:23" x14ac:dyDescent="0.25">
      <c r="A18" s="47" t="s">
        <v>326</v>
      </c>
      <c r="B18" s="47" t="s">
        <v>339</v>
      </c>
      <c r="C18" s="47" t="s">
        <v>331</v>
      </c>
      <c r="D18" s="47" t="s">
        <v>187</v>
      </c>
      <c r="E18" s="47" t="s">
        <v>210</v>
      </c>
      <c r="F18" s="47"/>
      <c r="G18" s="47" t="s">
        <v>189</v>
      </c>
      <c r="H18" s="47" t="s">
        <v>329</v>
      </c>
      <c r="I18" s="47"/>
      <c r="J18" s="47"/>
      <c r="K18" s="47"/>
      <c r="L18" s="47">
        <v>1</v>
      </c>
      <c r="M18" s="47" t="s">
        <v>197</v>
      </c>
      <c r="N18" s="47" t="s">
        <v>216</v>
      </c>
      <c r="O18" s="47" t="s">
        <v>330</v>
      </c>
      <c r="P18" s="47"/>
      <c r="Q18" s="47"/>
      <c r="R18" s="47"/>
      <c r="S18" s="47">
        <v>100</v>
      </c>
      <c r="T18" s="47" t="s">
        <v>189</v>
      </c>
      <c r="U18" s="47"/>
      <c r="V18" s="48"/>
      <c r="W18" s="48"/>
    </row>
    <row r="19" spans="1:23" x14ac:dyDescent="0.25">
      <c r="A19" s="48" t="s">
        <v>326</v>
      </c>
      <c r="B19" s="48" t="s">
        <v>339</v>
      </c>
      <c r="C19" s="48" t="s">
        <v>328</v>
      </c>
      <c r="D19" s="48" t="s">
        <v>187</v>
      </c>
      <c r="E19" s="48" t="s">
        <v>210</v>
      </c>
      <c r="F19" s="48"/>
      <c r="G19" s="48" t="s">
        <v>189</v>
      </c>
      <c r="H19" s="48" t="s">
        <v>329</v>
      </c>
      <c r="I19" s="48"/>
      <c r="J19" s="48"/>
      <c r="K19" s="48"/>
      <c r="L19" s="48">
        <v>1</v>
      </c>
      <c r="M19" s="48" t="s">
        <v>197</v>
      </c>
      <c r="N19" s="48" t="s">
        <v>216</v>
      </c>
      <c r="O19" s="48" t="s">
        <v>330</v>
      </c>
      <c r="P19" s="48"/>
      <c r="Q19" s="48"/>
      <c r="R19" s="48"/>
      <c r="S19" s="48">
        <v>100</v>
      </c>
      <c r="T19" s="48" t="s">
        <v>189</v>
      </c>
      <c r="U19" s="48"/>
      <c r="V19" s="48"/>
      <c r="W19" s="48"/>
    </row>
    <row r="20" spans="1:23" x14ac:dyDescent="0.25">
      <c r="A20" s="47" t="s">
        <v>326</v>
      </c>
      <c r="B20" s="47" t="s">
        <v>340</v>
      </c>
      <c r="C20" s="47" t="s">
        <v>331</v>
      </c>
      <c r="D20" s="47" t="s">
        <v>187</v>
      </c>
      <c r="E20" s="47" t="s">
        <v>210</v>
      </c>
      <c r="F20" s="47"/>
      <c r="G20" s="47" t="s">
        <v>189</v>
      </c>
      <c r="H20" s="47" t="s">
        <v>329</v>
      </c>
      <c r="I20" s="47"/>
      <c r="J20" s="47"/>
      <c r="K20" s="47"/>
      <c r="L20" s="47">
        <v>1</v>
      </c>
      <c r="M20" s="47" t="s">
        <v>197</v>
      </c>
      <c r="N20" s="47" t="s">
        <v>216</v>
      </c>
      <c r="O20" s="47" t="s">
        <v>330</v>
      </c>
      <c r="P20" s="47"/>
      <c r="Q20" s="47"/>
      <c r="R20" s="47"/>
      <c r="S20" s="47">
        <v>100</v>
      </c>
      <c r="T20" s="47" t="s">
        <v>189</v>
      </c>
      <c r="U20" s="47"/>
      <c r="V20" s="48"/>
      <c r="W20" s="48"/>
    </row>
    <row r="21" spans="1:23" x14ac:dyDescent="0.25">
      <c r="A21" s="48" t="s">
        <v>326</v>
      </c>
      <c r="B21" s="48" t="s">
        <v>340</v>
      </c>
      <c r="C21" s="48" t="s">
        <v>328</v>
      </c>
      <c r="D21" s="48" t="s">
        <v>187</v>
      </c>
      <c r="E21" s="48" t="s">
        <v>210</v>
      </c>
      <c r="F21" s="48"/>
      <c r="G21" s="48" t="s">
        <v>189</v>
      </c>
      <c r="H21" s="48" t="s">
        <v>329</v>
      </c>
      <c r="I21" s="48"/>
      <c r="J21" s="48"/>
      <c r="K21" s="48"/>
      <c r="L21" s="48">
        <v>1</v>
      </c>
      <c r="M21" s="48" t="s">
        <v>197</v>
      </c>
      <c r="N21" s="48" t="s">
        <v>216</v>
      </c>
      <c r="O21" s="48" t="s">
        <v>330</v>
      </c>
      <c r="P21" s="48"/>
      <c r="Q21" s="48"/>
      <c r="R21" s="48"/>
      <c r="S21" s="48">
        <v>100</v>
      </c>
      <c r="T21" s="48" t="s">
        <v>189</v>
      </c>
      <c r="U21" s="48"/>
      <c r="V21" s="48"/>
      <c r="W21" s="48"/>
    </row>
    <row r="22" spans="1:23" x14ac:dyDescent="0.25">
      <c r="A22" s="47" t="s">
        <v>326</v>
      </c>
      <c r="B22" s="47" t="s">
        <v>341</v>
      </c>
      <c r="C22" s="47" t="s">
        <v>328</v>
      </c>
      <c r="D22" s="47" t="s">
        <v>187</v>
      </c>
      <c r="E22" s="47" t="s">
        <v>210</v>
      </c>
      <c r="F22" s="47"/>
      <c r="G22" s="47" t="s">
        <v>189</v>
      </c>
      <c r="H22" s="47" t="s">
        <v>329</v>
      </c>
      <c r="I22" s="47"/>
      <c r="J22" s="47"/>
      <c r="K22" s="47"/>
      <c r="L22" s="47">
        <v>1</v>
      </c>
      <c r="M22" s="47" t="s">
        <v>197</v>
      </c>
      <c r="N22" s="47" t="s">
        <v>216</v>
      </c>
      <c r="O22" s="47" t="s">
        <v>330</v>
      </c>
      <c r="P22" s="47"/>
      <c r="Q22" s="47"/>
      <c r="R22" s="47"/>
      <c r="S22" s="47">
        <v>100</v>
      </c>
      <c r="T22" s="47" t="s">
        <v>189</v>
      </c>
      <c r="U22" s="47" t="s">
        <v>342</v>
      </c>
      <c r="V22" s="48"/>
      <c r="W22" s="48"/>
    </row>
    <row r="23" spans="1:23" x14ac:dyDescent="0.25">
      <c r="A23" s="48" t="s">
        <v>326</v>
      </c>
      <c r="B23" s="48" t="s">
        <v>343</v>
      </c>
      <c r="C23" s="48" t="s">
        <v>331</v>
      </c>
      <c r="D23" s="48" t="s">
        <v>187</v>
      </c>
      <c r="E23" s="48" t="s">
        <v>210</v>
      </c>
      <c r="F23" s="48"/>
      <c r="G23" s="48" t="s">
        <v>189</v>
      </c>
      <c r="H23" s="48" t="s">
        <v>329</v>
      </c>
      <c r="I23" s="48"/>
      <c r="J23" s="48"/>
      <c r="K23" s="48"/>
      <c r="L23" s="48">
        <v>1</v>
      </c>
      <c r="M23" s="48" t="s">
        <v>197</v>
      </c>
      <c r="N23" s="48" t="s">
        <v>216</v>
      </c>
      <c r="O23" s="48" t="s">
        <v>330</v>
      </c>
      <c r="P23" s="48"/>
      <c r="Q23" s="48"/>
      <c r="R23" s="48"/>
      <c r="S23" s="48">
        <v>100</v>
      </c>
      <c r="T23" s="48" t="s">
        <v>189</v>
      </c>
      <c r="U23" s="48" t="s">
        <v>342</v>
      </c>
      <c r="V23" s="48"/>
      <c r="W23" s="48"/>
    </row>
    <row r="24" spans="1:23" x14ac:dyDescent="0.25">
      <c r="A24" s="47" t="s">
        <v>326</v>
      </c>
      <c r="B24" s="47" t="s">
        <v>343</v>
      </c>
      <c r="C24" s="47" t="s">
        <v>328</v>
      </c>
      <c r="D24" s="47" t="s">
        <v>187</v>
      </c>
      <c r="E24" s="47" t="s">
        <v>210</v>
      </c>
      <c r="F24" s="47"/>
      <c r="G24" s="47" t="s">
        <v>189</v>
      </c>
      <c r="H24" s="47" t="s">
        <v>329</v>
      </c>
      <c r="I24" s="47"/>
      <c r="J24" s="47"/>
      <c r="K24" s="47"/>
      <c r="L24" s="47">
        <v>1</v>
      </c>
      <c r="M24" s="47" t="s">
        <v>197</v>
      </c>
      <c r="N24" s="47" t="s">
        <v>216</v>
      </c>
      <c r="O24" s="47" t="s">
        <v>330</v>
      </c>
      <c r="P24" s="47"/>
      <c r="Q24" s="47"/>
      <c r="R24" s="47"/>
      <c r="S24" s="47">
        <v>100</v>
      </c>
      <c r="T24" s="47" t="s">
        <v>189</v>
      </c>
      <c r="U24" s="47" t="s">
        <v>342</v>
      </c>
      <c r="V24" s="48"/>
      <c r="W24" s="48"/>
    </row>
    <row r="25" spans="1:23" x14ac:dyDescent="0.25">
      <c r="A25" s="48" t="s">
        <v>326</v>
      </c>
      <c r="B25" s="48" t="s">
        <v>344</v>
      </c>
      <c r="C25" s="48" t="s">
        <v>331</v>
      </c>
      <c r="D25" s="48" t="s">
        <v>187</v>
      </c>
      <c r="E25" s="48" t="s">
        <v>210</v>
      </c>
      <c r="F25" s="48"/>
      <c r="G25" s="48" t="s">
        <v>189</v>
      </c>
      <c r="H25" s="48" t="s">
        <v>329</v>
      </c>
      <c r="I25" s="48"/>
      <c r="J25" s="48"/>
      <c r="K25" s="48"/>
      <c r="L25" s="48">
        <v>1</v>
      </c>
      <c r="M25" s="1" t="s">
        <v>207</v>
      </c>
      <c r="N25" s="48" t="s">
        <v>235</v>
      </c>
      <c r="O25" s="48" t="s">
        <v>330</v>
      </c>
      <c r="P25" s="48"/>
      <c r="Q25" s="48"/>
      <c r="R25" s="48"/>
      <c r="S25" s="48">
        <v>100</v>
      </c>
      <c r="T25" s="48" t="s">
        <v>189</v>
      </c>
      <c r="U25" s="48"/>
      <c r="V25" s="48"/>
      <c r="W25" s="48"/>
    </row>
    <row r="26" spans="1:23" x14ac:dyDescent="0.25">
      <c r="A26" s="47" t="s">
        <v>326</v>
      </c>
      <c r="B26" s="47" t="s">
        <v>344</v>
      </c>
      <c r="C26" s="47" t="s">
        <v>328</v>
      </c>
      <c r="D26" s="47" t="s">
        <v>187</v>
      </c>
      <c r="E26" s="47" t="s">
        <v>210</v>
      </c>
      <c r="F26" s="47"/>
      <c r="G26" s="47" t="s">
        <v>189</v>
      </c>
      <c r="H26" s="47" t="s">
        <v>329</v>
      </c>
      <c r="I26" s="47"/>
      <c r="J26" s="47"/>
      <c r="K26" s="47"/>
      <c r="L26" s="47">
        <v>1</v>
      </c>
      <c r="M26" s="47" t="s">
        <v>207</v>
      </c>
      <c r="N26" s="47" t="s">
        <v>235</v>
      </c>
      <c r="O26" s="47" t="s">
        <v>330</v>
      </c>
      <c r="P26" s="47"/>
      <c r="Q26" s="47"/>
      <c r="R26" s="47"/>
      <c r="S26" s="47">
        <v>100</v>
      </c>
      <c r="T26" s="47" t="s">
        <v>189</v>
      </c>
      <c r="U26" s="47"/>
      <c r="V26" s="48"/>
      <c r="W26" s="48"/>
    </row>
    <row r="27" spans="1:23" x14ac:dyDescent="0.25">
      <c r="A27" s="48" t="s">
        <v>326</v>
      </c>
      <c r="B27" s="48" t="s">
        <v>345</v>
      </c>
      <c r="C27" s="48" t="s">
        <v>331</v>
      </c>
      <c r="D27" s="48" t="s">
        <v>187</v>
      </c>
      <c r="E27" s="48" t="s">
        <v>210</v>
      </c>
      <c r="F27" s="48"/>
      <c r="G27" s="48" t="s">
        <v>189</v>
      </c>
      <c r="H27" s="48" t="s">
        <v>329</v>
      </c>
      <c r="I27" s="48"/>
      <c r="J27" s="48"/>
      <c r="K27" s="48"/>
      <c r="L27" s="48">
        <v>1</v>
      </c>
      <c r="M27" s="48"/>
      <c r="N27" s="48"/>
      <c r="O27" s="48" t="s">
        <v>330</v>
      </c>
      <c r="P27" s="48">
        <v>3010</v>
      </c>
      <c r="Q27" s="48"/>
      <c r="R27" s="48"/>
      <c r="S27" s="48">
        <v>100</v>
      </c>
      <c r="T27" s="48" t="s">
        <v>189</v>
      </c>
      <c r="U27" s="48" t="s">
        <v>744</v>
      </c>
      <c r="V27" s="48"/>
      <c r="W27" s="48"/>
    </row>
    <row r="28" spans="1:23" x14ac:dyDescent="0.25">
      <c r="A28" s="47" t="s">
        <v>326</v>
      </c>
      <c r="B28" s="47" t="s">
        <v>345</v>
      </c>
      <c r="C28" s="47" t="s">
        <v>328</v>
      </c>
      <c r="D28" s="47" t="s">
        <v>187</v>
      </c>
      <c r="E28" s="47" t="s">
        <v>210</v>
      </c>
      <c r="F28" s="47"/>
      <c r="G28" s="47" t="s">
        <v>189</v>
      </c>
      <c r="H28" s="47" t="s">
        <v>329</v>
      </c>
      <c r="I28" s="47"/>
      <c r="J28" s="47"/>
      <c r="K28" s="47"/>
      <c r="L28" s="47">
        <v>1</v>
      </c>
      <c r="M28" s="47"/>
      <c r="N28" s="47"/>
      <c r="O28" s="47" t="s">
        <v>330</v>
      </c>
      <c r="P28" s="47">
        <v>3010</v>
      </c>
      <c r="Q28" s="47"/>
      <c r="R28" s="47"/>
      <c r="S28" s="47">
        <v>100</v>
      </c>
      <c r="T28" s="47" t="s">
        <v>189</v>
      </c>
      <c r="U28" s="47" t="s">
        <v>744</v>
      </c>
      <c r="V28" s="53"/>
      <c r="W28" s="53"/>
    </row>
    <row r="29" spans="1:23" x14ac:dyDescent="0.25">
      <c r="A29" s="48" t="s">
        <v>326</v>
      </c>
      <c r="B29" s="48" t="s">
        <v>346</v>
      </c>
      <c r="C29" s="48" t="s">
        <v>331</v>
      </c>
      <c r="D29" s="48" t="s">
        <v>187</v>
      </c>
      <c r="E29" s="48" t="s">
        <v>210</v>
      </c>
      <c r="F29" s="48"/>
      <c r="G29" s="48" t="s">
        <v>189</v>
      </c>
      <c r="H29" s="48" t="s">
        <v>329</v>
      </c>
      <c r="I29" s="48"/>
      <c r="J29" s="48"/>
      <c r="K29" s="48"/>
      <c r="L29" s="48">
        <v>1</v>
      </c>
      <c r="M29" s="1" t="s">
        <v>225</v>
      </c>
      <c r="N29" s="48" t="s">
        <v>252</v>
      </c>
      <c r="O29" s="48" t="s">
        <v>330</v>
      </c>
      <c r="P29" s="48"/>
      <c r="Q29" s="48"/>
      <c r="R29" s="48"/>
      <c r="S29" s="48">
        <v>100</v>
      </c>
      <c r="T29" s="48" t="s">
        <v>189</v>
      </c>
      <c r="U29" s="48"/>
      <c r="V29" s="53"/>
      <c r="W29" s="53"/>
    </row>
    <row r="30" spans="1:23" x14ac:dyDescent="0.25">
      <c r="A30" s="47" t="s">
        <v>326</v>
      </c>
      <c r="B30" s="47" t="s">
        <v>346</v>
      </c>
      <c r="C30" s="47" t="s">
        <v>328</v>
      </c>
      <c r="D30" s="47" t="s">
        <v>187</v>
      </c>
      <c r="E30" s="47" t="s">
        <v>210</v>
      </c>
      <c r="F30" s="47"/>
      <c r="G30" s="47" t="s">
        <v>189</v>
      </c>
      <c r="H30" s="47" t="s">
        <v>329</v>
      </c>
      <c r="I30" s="47"/>
      <c r="J30" s="47"/>
      <c r="K30" s="47"/>
      <c r="L30" s="47">
        <v>1</v>
      </c>
      <c r="M30" s="47" t="s">
        <v>225</v>
      </c>
      <c r="N30" s="47" t="s">
        <v>252</v>
      </c>
      <c r="O30" s="47" t="s">
        <v>330</v>
      </c>
      <c r="P30" s="47"/>
      <c r="Q30" s="47"/>
      <c r="R30" s="47"/>
      <c r="S30" s="47">
        <v>100</v>
      </c>
      <c r="T30" s="47" t="s">
        <v>189</v>
      </c>
      <c r="U30" s="47"/>
      <c r="V30" s="53"/>
      <c r="W30" s="53"/>
    </row>
    <row r="31" spans="1:23" x14ac:dyDescent="0.25">
      <c r="A31" s="48" t="s">
        <v>326</v>
      </c>
      <c r="B31" s="48" t="s">
        <v>347</v>
      </c>
      <c r="C31" s="48" t="s">
        <v>348</v>
      </c>
      <c r="D31" s="48" t="s">
        <v>349</v>
      </c>
      <c r="E31" s="48" t="s">
        <v>210</v>
      </c>
      <c r="F31" s="48"/>
      <c r="G31" s="48" t="s">
        <v>189</v>
      </c>
      <c r="H31" s="48" t="s">
        <v>329</v>
      </c>
      <c r="I31" s="48"/>
      <c r="J31" s="48"/>
      <c r="K31" s="48"/>
      <c r="L31" s="48">
        <v>1</v>
      </c>
      <c r="M31" s="48" t="s">
        <v>203</v>
      </c>
      <c r="N31" s="48" t="s">
        <v>232</v>
      </c>
      <c r="O31" s="48" t="s">
        <v>350</v>
      </c>
      <c r="P31" s="48"/>
      <c r="Q31" s="48"/>
      <c r="R31" s="48"/>
      <c r="S31" s="48">
        <v>100</v>
      </c>
      <c r="T31" s="48" t="s">
        <v>189</v>
      </c>
      <c r="U31" s="48" t="s">
        <v>351</v>
      </c>
      <c r="V31" s="53"/>
      <c r="W31" s="53"/>
    </row>
    <row r="32" spans="1:23" x14ac:dyDescent="0.25">
      <c r="A32" s="47" t="s">
        <v>326</v>
      </c>
      <c r="B32" s="47" t="s">
        <v>347</v>
      </c>
      <c r="C32" s="47" t="s">
        <v>352</v>
      </c>
      <c r="D32" s="47" t="s">
        <v>187</v>
      </c>
      <c r="E32" s="47" t="s">
        <v>210</v>
      </c>
      <c r="F32" s="47"/>
      <c r="G32" s="47" t="s">
        <v>189</v>
      </c>
      <c r="H32" s="47" t="s">
        <v>329</v>
      </c>
      <c r="I32" s="47"/>
      <c r="J32" s="47"/>
      <c r="K32" s="47"/>
      <c r="L32" s="47">
        <v>1</v>
      </c>
      <c r="M32" s="47" t="s">
        <v>203</v>
      </c>
      <c r="N32" s="47" t="s">
        <v>232</v>
      </c>
      <c r="O32" s="47" t="s">
        <v>350</v>
      </c>
      <c r="P32" s="47"/>
      <c r="Q32" s="47"/>
      <c r="R32" s="47"/>
      <c r="S32" s="47">
        <v>100</v>
      </c>
      <c r="T32" s="47" t="s">
        <v>189</v>
      </c>
      <c r="U32" s="47"/>
      <c r="V32" s="53"/>
      <c r="W32" s="53"/>
    </row>
    <row r="33" spans="1:23" x14ac:dyDescent="0.25">
      <c r="A33" s="48" t="s">
        <v>326</v>
      </c>
      <c r="B33" s="48" t="s">
        <v>353</v>
      </c>
      <c r="C33" s="48" t="s">
        <v>354</v>
      </c>
      <c r="D33" s="48" t="s">
        <v>187</v>
      </c>
      <c r="E33" s="48" t="s">
        <v>210</v>
      </c>
      <c r="F33" s="48"/>
      <c r="G33" s="48" t="s">
        <v>189</v>
      </c>
      <c r="H33" s="48" t="s">
        <v>329</v>
      </c>
      <c r="I33" s="48"/>
      <c r="J33" s="48"/>
      <c r="K33" s="48"/>
      <c r="L33" s="48">
        <v>1</v>
      </c>
      <c r="M33" s="48" t="s">
        <v>203</v>
      </c>
      <c r="N33" s="48" t="s">
        <v>232</v>
      </c>
      <c r="O33" s="48" t="s">
        <v>350</v>
      </c>
      <c r="P33" s="48"/>
      <c r="Q33" s="48"/>
      <c r="R33" s="48"/>
      <c r="S33" s="48">
        <v>100</v>
      </c>
      <c r="T33" s="48" t="s">
        <v>189</v>
      </c>
      <c r="U33" s="48" t="s">
        <v>355</v>
      </c>
      <c r="V33" s="53"/>
      <c r="W33" s="53"/>
    </row>
    <row r="34" spans="1:23" x14ac:dyDescent="0.25">
      <c r="A34" s="47" t="s">
        <v>326</v>
      </c>
      <c r="B34" s="47" t="s">
        <v>356</v>
      </c>
      <c r="C34" s="47" t="s">
        <v>357</v>
      </c>
      <c r="D34" s="47" t="s">
        <v>187</v>
      </c>
      <c r="E34" s="47" t="s">
        <v>210</v>
      </c>
      <c r="F34" s="47"/>
      <c r="G34" s="47" t="s">
        <v>181</v>
      </c>
      <c r="H34" s="47" t="s">
        <v>329</v>
      </c>
      <c r="I34" s="47"/>
      <c r="J34" s="47"/>
      <c r="K34" s="47"/>
      <c r="L34" s="47">
        <v>1</v>
      </c>
      <c r="M34" s="47" t="s">
        <v>234</v>
      </c>
      <c r="N34" s="47" t="s">
        <v>286</v>
      </c>
      <c r="O34" s="47" t="s">
        <v>358</v>
      </c>
      <c r="P34" s="47">
        <v>3605</v>
      </c>
      <c r="Q34" s="47">
        <v>2017</v>
      </c>
      <c r="R34" s="47">
        <v>700</v>
      </c>
      <c r="S34" s="47">
        <v>100</v>
      </c>
      <c r="T34" s="47" t="s">
        <v>189</v>
      </c>
      <c r="U34" s="47" t="s">
        <v>359</v>
      </c>
      <c r="V34" s="53"/>
      <c r="W34" s="53"/>
    </row>
    <row r="35" spans="1:23" x14ac:dyDescent="0.25">
      <c r="A35" s="48" t="s">
        <v>326</v>
      </c>
      <c r="B35" s="48" t="s">
        <v>360</v>
      </c>
      <c r="C35" s="48" t="s">
        <v>361</v>
      </c>
      <c r="D35" s="48" t="s">
        <v>187</v>
      </c>
      <c r="E35" s="48" t="s">
        <v>210</v>
      </c>
      <c r="F35" s="48"/>
      <c r="G35" s="48" t="s">
        <v>181</v>
      </c>
      <c r="H35" s="48" t="s">
        <v>329</v>
      </c>
      <c r="I35" s="48"/>
      <c r="J35" s="48"/>
      <c r="K35" s="48"/>
      <c r="L35" s="48">
        <v>1</v>
      </c>
      <c r="M35" s="48" t="s">
        <v>234</v>
      </c>
      <c r="N35" s="48" t="s">
        <v>286</v>
      </c>
      <c r="O35" s="48" t="s">
        <v>358</v>
      </c>
      <c r="P35" s="48">
        <v>3605</v>
      </c>
      <c r="Q35" s="48">
        <v>2016</v>
      </c>
      <c r="R35" s="48">
        <v>4000</v>
      </c>
      <c r="S35" s="48">
        <v>100</v>
      </c>
      <c r="T35" s="48" t="s">
        <v>189</v>
      </c>
      <c r="U35" s="48" t="s">
        <v>362</v>
      </c>
      <c r="V35" s="53"/>
      <c r="W35" s="53"/>
    </row>
    <row r="36" spans="1:23" x14ac:dyDescent="0.25">
      <c r="A36" s="47" t="s">
        <v>326</v>
      </c>
      <c r="B36" s="47" t="s">
        <v>363</v>
      </c>
      <c r="C36" s="47" t="s">
        <v>364</v>
      </c>
      <c r="D36" s="47" t="s">
        <v>187</v>
      </c>
      <c r="E36" s="47" t="s">
        <v>210</v>
      </c>
      <c r="F36" s="47"/>
      <c r="G36" s="47" t="s">
        <v>189</v>
      </c>
      <c r="H36" s="47" t="s">
        <v>329</v>
      </c>
      <c r="I36" s="47"/>
      <c r="J36" s="47"/>
      <c r="K36" s="47"/>
      <c r="L36" s="47">
        <v>1</v>
      </c>
      <c r="M36" s="47" t="s">
        <v>234</v>
      </c>
      <c r="N36" s="47" t="s">
        <v>286</v>
      </c>
      <c r="O36" s="47" t="s">
        <v>358</v>
      </c>
      <c r="P36" s="47">
        <v>3605</v>
      </c>
      <c r="Q36" s="47">
        <v>2015</v>
      </c>
      <c r="R36" s="47">
        <v>1220</v>
      </c>
      <c r="S36" s="47">
        <v>100</v>
      </c>
      <c r="T36" s="47" t="s">
        <v>189</v>
      </c>
      <c r="U36" s="47" t="s">
        <v>362</v>
      </c>
      <c r="V36" s="53"/>
      <c r="W36" s="53"/>
    </row>
    <row r="37" spans="1:23" x14ac:dyDescent="0.25">
      <c r="A37" s="48" t="s">
        <v>326</v>
      </c>
      <c r="B37" s="48" t="s">
        <v>365</v>
      </c>
      <c r="C37" s="48" t="s">
        <v>366</v>
      </c>
      <c r="D37" s="48" t="s">
        <v>187</v>
      </c>
      <c r="E37" s="48" t="s">
        <v>210</v>
      </c>
      <c r="F37" s="48"/>
      <c r="G37" s="48" t="s">
        <v>181</v>
      </c>
      <c r="H37" s="48" t="s">
        <v>329</v>
      </c>
      <c r="I37" s="48"/>
      <c r="J37" s="48"/>
      <c r="K37" s="48"/>
      <c r="L37" s="48">
        <v>1</v>
      </c>
      <c r="M37" s="48" t="s">
        <v>234</v>
      </c>
      <c r="N37" s="48" t="s">
        <v>286</v>
      </c>
      <c r="O37" s="48" t="s">
        <v>358</v>
      </c>
      <c r="P37" s="48">
        <v>3605</v>
      </c>
      <c r="Q37" s="48">
        <v>2013</v>
      </c>
      <c r="R37" s="48">
        <v>1758.79</v>
      </c>
      <c r="S37" s="48">
        <v>100</v>
      </c>
      <c r="T37" s="48" t="s">
        <v>189</v>
      </c>
      <c r="U37" s="48" t="s">
        <v>367</v>
      </c>
      <c r="V37" s="53"/>
      <c r="W37" s="53"/>
    </row>
    <row r="38" spans="1:23" x14ac:dyDescent="0.25">
      <c r="A38" s="47" t="s">
        <v>326</v>
      </c>
      <c r="B38" s="47" t="s">
        <v>368</v>
      </c>
      <c r="C38" s="47" t="s">
        <v>369</v>
      </c>
      <c r="D38" s="47" t="s">
        <v>187</v>
      </c>
      <c r="E38" s="47" t="s">
        <v>210</v>
      </c>
      <c r="F38" s="47"/>
      <c r="G38" s="47" t="s">
        <v>181</v>
      </c>
      <c r="H38" s="47" t="s">
        <v>329</v>
      </c>
      <c r="I38" s="47"/>
      <c r="J38" s="47"/>
      <c r="K38" s="47"/>
      <c r="L38" s="47">
        <v>1</v>
      </c>
      <c r="M38" s="47" t="s">
        <v>234</v>
      </c>
      <c r="N38" s="47" t="s">
        <v>286</v>
      </c>
      <c r="O38" s="47" t="s">
        <v>358</v>
      </c>
      <c r="P38" s="47">
        <v>3605</v>
      </c>
      <c r="Q38" s="47">
        <v>2013</v>
      </c>
      <c r="R38" s="47">
        <v>480</v>
      </c>
      <c r="S38" s="47">
        <v>100</v>
      </c>
      <c r="T38" s="47" t="s">
        <v>189</v>
      </c>
      <c r="U38" s="47" t="s">
        <v>370</v>
      </c>
      <c r="V38" s="53"/>
      <c r="W38" s="53"/>
    </row>
    <row r="39" spans="1:23" x14ac:dyDescent="0.25">
      <c r="A39" s="48" t="s">
        <v>326</v>
      </c>
      <c r="B39" s="48" t="s">
        <v>371</v>
      </c>
      <c r="C39" s="48" t="s">
        <v>372</v>
      </c>
      <c r="D39" s="48" t="s">
        <v>187</v>
      </c>
      <c r="E39" s="48" t="s">
        <v>210</v>
      </c>
      <c r="F39" s="48"/>
      <c r="G39" s="48" t="s">
        <v>181</v>
      </c>
      <c r="H39" s="48" t="s">
        <v>329</v>
      </c>
      <c r="I39" s="48"/>
      <c r="J39" s="48"/>
      <c r="K39" s="48"/>
      <c r="L39" s="48">
        <v>1</v>
      </c>
      <c r="M39" s="48" t="s">
        <v>234</v>
      </c>
      <c r="N39" s="48" t="s">
        <v>286</v>
      </c>
      <c r="O39" s="48" t="s">
        <v>358</v>
      </c>
      <c r="P39" s="48">
        <v>3605</v>
      </c>
      <c r="Q39" s="48">
        <v>2012</v>
      </c>
      <c r="R39" s="48">
        <v>1090</v>
      </c>
      <c r="S39" s="48">
        <v>100</v>
      </c>
      <c r="T39" s="48" t="s">
        <v>189</v>
      </c>
      <c r="U39" s="48" t="s">
        <v>373</v>
      </c>
      <c r="V39" s="53"/>
      <c r="W39" s="53"/>
    </row>
    <row r="40" spans="1:23" x14ac:dyDescent="0.25">
      <c r="A40" s="47" t="s">
        <v>326</v>
      </c>
      <c r="B40" s="47" t="s">
        <v>374</v>
      </c>
      <c r="C40" s="47" t="s">
        <v>375</v>
      </c>
      <c r="D40" s="47" t="s">
        <v>187</v>
      </c>
      <c r="E40" s="47" t="s">
        <v>210</v>
      </c>
      <c r="F40" s="47"/>
      <c r="G40" s="47" t="s">
        <v>189</v>
      </c>
      <c r="H40" s="47" t="s">
        <v>329</v>
      </c>
      <c r="I40" s="47"/>
      <c r="J40" s="47"/>
      <c r="K40" s="47"/>
      <c r="L40" s="47">
        <v>1</v>
      </c>
      <c r="M40" s="47" t="s">
        <v>234</v>
      </c>
      <c r="N40" s="47" t="s">
        <v>286</v>
      </c>
      <c r="O40" s="47" t="s">
        <v>358</v>
      </c>
      <c r="P40" s="47">
        <v>3605</v>
      </c>
      <c r="Q40" s="47">
        <v>2007</v>
      </c>
      <c r="R40" s="47">
        <v>1639.34</v>
      </c>
      <c r="S40" s="47">
        <v>100</v>
      </c>
      <c r="T40" s="47" t="s">
        <v>189</v>
      </c>
      <c r="U40" s="47" t="s">
        <v>376</v>
      </c>
      <c r="V40" s="53"/>
      <c r="W40" s="53"/>
    </row>
    <row r="41" spans="1:23" x14ac:dyDescent="0.25">
      <c r="A41" s="48" t="s">
        <v>326</v>
      </c>
      <c r="B41" s="48" t="s">
        <v>377</v>
      </c>
      <c r="C41" s="48" t="s">
        <v>375</v>
      </c>
      <c r="D41" s="48" t="s">
        <v>187</v>
      </c>
      <c r="E41" s="48" t="s">
        <v>210</v>
      </c>
      <c r="F41" s="48"/>
      <c r="G41" s="48" t="s">
        <v>189</v>
      </c>
      <c r="H41" s="48" t="s">
        <v>329</v>
      </c>
      <c r="I41" s="48"/>
      <c r="J41" s="48"/>
      <c r="K41" s="48"/>
      <c r="L41" s="48">
        <v>1</v>
      </c>
      <c r="M41" s="48" t="s">
        <v>234</v>
      </c>
      <c r="N41" s="48" t="s">
        <v>286</v>
      </c>
      <c r="O41" s="48" t="s">
        <v>358</v>
      </c>
      <c r="P41" s="48">
        <v>3605</v>
      </c>
      <c r="Q41" s="48">
        <v>2006</v>
      </c>
      <c r="R41" s="48">
        <v>3495</v>
      </c>
      <c r="S41" s="48">
        <v>100</v>
      </c>
      <c r="T41" s="48" t="s">
        <v>189</v>
      </c>
      <c r="U41" s="48" t="s">
        <v>378</v>
      </c>
      <c r="V41" s="53"/>
      <c r="W41" s="53"/>
    </row>
    <row r="42" spans="1:23" x14ac:dyDescent="0.25">
      <c r="A42" s="47" t="s">
        <v>326</v>
      </c>
      <c r="B42" s="47" t="s">
        <v>379</v>
      </c>
      <c r="C42" s="47" t="s">
        <v>375</v>
      </c>
      <c r="D42" s="47" t="s">
        <v>187</v>
      </c>
      <c r="E42" s="47" t="s">
        <v>210</v>
      </c>
      <c r="F42" s="47"/>
      <c r="G42" s="47" t="s">
        <v>189</v>
      </c>
      <c r="H42" s="47" t="s">
        <v>329</v>
      </c>
      <c r="I42" s="47"/>
      <c r="J42" s="47"/>
      <c r="K42" s="47"/>
      <c r="L42" s="47">
        <v>1</v>
      </c>
      <c r="M42" s="47" t="s">
        <v>234</v>
      </c>
      <c r="N42" s="47" t="s">
        <v>286</v>
      </c>
      <c r="O42" s="47" t="s">
        <v>358</v>
      </c>
      <c r="P42" s="47">
        <v>3605</v>
      </c>
      <c r="Q42" s="47">
        <v>2005</v>
      </c>
      <c r="R42" s="47">
        <v>1807</v>
      </c>
      <c r="S42" s="47">
        <v>100</v>
      </c>
      <c r="T42" s="47" t="s">
        <v>189</v>
      </c>
      <c r="U42" s="47" t="s">
        <v>380</v>
      </c>
      <c r="V42" s="53"/>
      <c r="W42" s="53"/>
    </row>
    <row r="43" spans="1:23" x14ac:dyDescent="0.25">
      <c r="A43" s="48" t="s">
        <v>326</v>
      </c>
      <c r="B43" s="48" t="s">
        <v>381</v>
      </c>
      <c r="C43" s="48" t="s">
        <v>375</v>
      </c>
      <c r="D43" s="48" t="s">
        <v>187</v>
      </c>
      <c r="E43" s="48" t="s">
        <v>210</v>
      </c>
      <c r="F43" s="48"/>
      <c r="G43" s="48" t="s">
        <v>189</v>
      </c>
      <c r="H43" s="48" t="s">
        <v>329</v>
      </c>
      <c r="I43" s="48"/>
      <c r="J43" s="48"/>
      <c r="K43" s="48"/>
      <c r="L43" s="48">
        <v>1</v>
      </c>
      <c r="M43" s="48" t="s">
        <v>234</v>
      </c>
      <c r="N43" s="48" t="s">
        <v>286</v>
      </c>
      <c r="O43" s="48" t="s">
        <v>358</v>
      </c>
      <c r="P43" s="48">
        <v>3605</v>
      </c>
      <c r="Q43" s="48">
        <v>2004</v>
      </c>
      <c r="R43" s="48">
        <v>1411.3</v>
      </c>
      <c r="S43" s="48">
        <v>100</v>
      </c>
      <c r="T43" s="48" t="s">
        <v>189</v>
      </c>
      <c r="U43" s="48" t="s">
        <v>382</v>
      </c>
      <c r="V43" s="53"/>
      <c r="W43" s="53"/>
    </row>
    <row r="44" spans="1:23" x14ac:dyDescent="0.25">
      <c r="A44" s="47" t="s">
        <v>326</v>
      </c>
      <c r="B44" s="47" t="s">
        <v>383</v>
      </c>
      <c r="C44" s="47" t="s">
        <v>375</v>
      </c>
      <c r="D44" s="47" t="s">
        <v>187</v>
      </c>
      <c r="E44" s="47" t="s">
        <v>210</v>
      </c>
      <c r="F44" s="47"/>
      <c r="G44" s="47" t="s">
        <v>181</v>
      </c>
      <c r="H44" s="47" t="s">
        <v>329</v>
      </c>
      <c r="I44" s="47"/>
      <c r="J44" s="47"/>
      <c r="K44" s="47"/>
      <c r="L44" s="47">
        <v>1</v>
      </c>
      <c r="M44" s="47" t="s">
        <v>234</v>
      </c>
      <c r="N44" s="47" t="s">
        <v>286</v>
      </c>
      <c r="O44" s="47" t="s">
        <v>358</v>
      </c>
      <c r="P44" s="47">
        <v>3605</v>
      </c>
      <c r="Q44" s="47">
        <v>2004</v>
      </c>
      <c r="R44" s="47">
        <v>3360.33</v>
      </c>
      <c r="S44" s="47">
        <v>100</v>
      </c>
      <c r="T44" s="47" t="s">
        <v>189</v>
      </c>
      <c r="U44" s="47" t="s">
        <v>384</v>
      </c>
      <c r="V44" s="53"/>
      <c r="W44" s="53"/>
    </row>
    <row r="45" spans="1:23" x14ac:dyDescent="0.25">
      <c r="A45" s="48" t="s">
        <v>326</v>
      </c>
      <c r="B45" s="48" t="s">
        <v>385</v>
      </c>
      <c r="C45" s="48" t="s">
        <v>372</v>
      </c>
      <c r="D45" s="48" t="s">
        <v>187</v>
      </c>
      <c r="E45" s="48" t="s">
        <v>210</v>
      </c>
      <c r="F45" s="48"/>
      <c r="G45" s="48" t="s">
        <v>189</v>
      </c>
      <c r="H45" s="48" t="s">
        <v>329</v>
      </c>
      <c r="I45" s="48"/>
      <c r="J45" s="48"/>
      <c r="K45" s="48"/>
      <c r="L45" s="48">
        <v>1</v>
      </c>
      <c r="M45" s="48" t="s">
        <v>234</v>
      </c>
      <c r="N45" s="48" t="s">
        <v>286</v>
      </c>
      <c r="O45" s="48" t="s">
        <v>358</v>
      </c>
      <c r="P45" s="48">
        <v>3605</v>
      </c>
      <c r="Q45" s="48">
        <v>2004</v>
      </c>
      <c r="R45" s="48">
        <v>860</v>
      </c>
      <c r="S45" s="48">
        <v>100</v>
      </c>
      <c r="T45" s="48" t="s">
        <v>189</v>
      </c>
      <c r="U45" s="48" t="s">
        <v>373</v>
      </c>
      <c r="V45" s="53"/>
      <c r="W45" s="53"/>
    </row>
    <row r="46" spans="1:23" x14ac:dyDescent="0.25">
      <c r="A46" s="47" t="s">
        <v>326</v>
      </c>
      <c r="B46" s="47" t="s">
        <v>386</v>
      </c>
      <c r="C46" s="47" t="s">
        <v>387</v>
      </c>
      <c r="D46" s="47" t="s">
        <v>187</v>
      </c>
      <c r="E46" s="47" t="s">
        <v>210</v>
      </c>
      <c r="F46" s="47"/>
      <c r="G46" s="47" t="s">
        <v>189</v>
      </c>
      <c r="H46" s="47" t="s">
        <v>329</v>
      </c>
      <c r="I46" s="47"/>
      <c r="J46" s="47"/>
      <c r="K46" s="47"/>
      <c r="L46" s="47">
        <v>1</v>
      </c>
      <c r="M46" s="47" t="s">
        <v>234</v>
      </c>
      <c r="N46" s="47" t="s">
        <v>286</v>
      </c>
      <c r="O46" s="47" t="s">
        <v>358</v>
      </c>
      <c r="P46" s="47">
        <v>3605</v>
      </c>
      <c r="Q46" s="47">
        <v>1992</v>
      </c>
      <c r="R46" s="47">
        <v>504.56</v>
      </c>
      <c r="S46" s="47">
        <v>100</v>
      </c>
      <c r="T46" s="47" t="s">
        <v>189</v>
      </c>
      <c r="U46" s="47"/>
      <c r="V46" s="53"/>
      <c r="W46" s="53"/>
    </row>
    <row r="47" spans="1:23" x14ac:dyDescent="0.25">
      <c r="A47" s="48" t="s">
        <v>326</v>
      </c>
      <c r="B47" s="48" t="s">
        <v>388</v>
      </c>
      <c r="C47" s="48" t="s">
        <v>389</v>
      </c>
      <c r="D47" s="48" t="s">
        <v>187</v>
      </c>
      <c r="E47" s="48" t="s">
        <v>210</v>
      </c>
      <c r="F47" s="48"/>
      <c r="G47" s="48" t="s">
        <v>189</v>
      </c>
      <c r="H47" s="48" t="s">
        <v>329</v>
      </c>
      <c r="I47" s="48"/>
      <c r="J47" s="48"/>
      <c r="K47" s="48"/>
      <c r="L47" s="48">
        <v>1</v>
      </c>
      <c r="M47" s="48" t="s">
        <v>234</v>
      </c>
      <c r="N47" s="48" t="s">
        <v>286</v>
      </c>
      <c r="O47" s="48" t="s">
        <v>358</v>
      </c>
      <c r="P47" s="48">
        <v>3605</v>
      </c>
      <c r="Q47" s="48">
        <v>1992</v>
      </c>
      <c r="R47" s="48">
        <v>504.56</v>
      </c>
      <c r="S47" s="48">
        <v>100</v>
      </c>
      <c r="T47" s="48" t="s">
        <v>189</v>
      </c>
      <c r="U47" s="48"/>
      <c r="V47" s="53"/>
      <c r="W47" s="53"/>
    </row>
    <row r="48" spans="1:23" x14ac:dyDescent="0.25">
      <c r="A48" s="47" t="s">
        <v>326</v>
      </c>
      <c r="B48" s="47" t="s">
        <v>390</v>
      </c>
      <c r="C48" s="47" t="s">
        <v>391</v>
      </c>
      <c r="D48" s="47" t="s">
        <v>187</v>
      </c>
      <c r="E48" s="47" t="s">
        <v>210</v>
      </c>
      <c r="F48" s="47"/>
      <c r="G48" s="47" t="s">
        <v>189</v>
      </c>
      <c r="H48" s="47" t="s">
        <v>329</v>
      </c>
      <c r="I48" s="47"/>
      <c r="J48" s="47"/>
      <c r="K48" s="47"/>
      <c r="L48" s="47">
        <v>1</v>
      </c>
      <c r="M48" s="47" t="s">
        <v>234</v>
      </c>
      <c r="N48" s="47" t="s">
        <v>286</v>
      </c>
      <c r="O48" s="47" t="s">
        <v>358</v>
      </c>
      <c r="P48" s="47">
        <v>3605</v>
      </c>
      <c r="Q48" s="47">
        <v>1992</v>
      </c>
      <c r="R48" s="47">
        <v>1000</v>
      </c>
      <c r="S48" s="47">
        <v>100</v>
      </c>
      <c r="T48" s="47" t="s">
        <v>189</v>
      </c>
      <c r="U48" s="47" t="s">
        <v>392</v>
      </c>
      <c r="V48" s="53"/>
      <c r="W48" s="53"/>
    </row>
    <row r="49" spans="1:23" x14ac:dyDescent="0.25">
      <c r="A49" s="48" t="s">
        <v>326</v>
      </c>
      <c r="B49" s="48" t="s">
        <v>393</v>
      </c>
      <c r="C49" s="48" t="s">
        <v>331</v>
      </c>
      <c r="D49" s="48" t="s">
        <v>187</v>
      </c>
      <c r="E49" s="48" t="s">
        <v>210</v>
      </c>
      <c r="F49" s="48"/>
      <c r="G49" s="48" t="s">
        <v>189</v>
      </c>
      <c r="H49" s="48" t="s">
        <v>329</v>
      </c>
      <c r="I49" s="48"/>
      <c r="J49" s="48"/>
      <c r="K49" s="48"/>
      <c r="L49" s="48">
        <v>1</v>
      </c>
      <c r="M49" s="48" t="s">
        <v>197</v>
      </c>
      <c r="N49" s="48" t="s">
        <v>310</v>
      </c>
      <c r="O49" s="48" t="s">
        <v>394</v>
      </c>
      <c r="P49" s="48">
        <v>2130</v>
      </c>
      <c r="Q49" s="48"/>
      <c r="R49" s="48"/>
      <c r="S49" s="48">
        <v>100</v>
      </c>
      <c r="T49" s="48" t="s">
        <v>189</v>
      </c>
      <c r="U49" s="48" t="s">
        <v>395</v>
      </c>
      <c r="V49" s="53"/>
      <c r="W49" s="53"/>
    </row>
    <row r="50" spans="1:23" x14ac:dyDescent="0.25">
      <c r="A50" s="47" t="s">
        <v>326</v>
      </c>
      <c r="B50" s="47" t="s">
        <v>393</v>
      </c>
      <c r="C50" s="47" t="s">
        <v>328</v>
      </c>
      <c r="D50" s="47" t="s">
        <v>187</v>
      </c>
      <c r="E50" s="47" t="s">
        <v>210</v>
      </c>
      <c r="F50" s="47"/>
      <c r="G50" s="47" t="s">
        <v>189</v>
      </c>
      <c r="H50" s="47" t="s">
        <v>329</v>
      </c>
      <c r="I50" s="47"/>
      <c r="J50" s="47"/>
      <c r="K50" s="47"/>
      <c r="L50" s="47">
        <v>1</v>
      </c>
      <c r="M50" s="47" t="s">
        <v>197</v>
      </c>
      <c r="N50" s="47" t="s">
        <v>310</v>
      </c>
      <c r="O50" s="47" t="s">
        <v>394</v>
      </c>
      <c r="P50" s="47">
        <v>2130</v>
      </c>
      <c r="Q50" s="47">
        <v>2021</v>
      </c>
      <c r="R50" s="47">
        <v>467</v>
      </c>
      <c r="S50" s="47">
        <v>100</v>
      </c>
      <c r="T50" s="47" t="s">
        <v>189</v>
      </c>
      <c r="U50" s="47" t="s">
        <v>396</v>
      </c>
      <c r="V50" s="53"/>
      <c r="W50" s="53"/>
    </row>
    <row r="51" spans="1:23" x14ac:dyDescent="0.25">
      <c r="A51" s="48" t="s">
        <v>326</v>
      </c>
      <c r="B51" s="48" t="s">
        <v>397</v>
      </c>
      <c r="C51" s="48" t="s">
        <v>331</v>
      </c>
      <c r="D51" s="48" t="s">
        <v>187</v>
      </c>
      <c r="E51" s="48" t="s">
        <v>210</v>
      </c>
      <c r="F51" s="48"/>
      <c r="G51" s="48" t="s">
        <v>189</v>
      </c>
      <c r="H51" s="48" t="s">
        <v>329</v>
      </c>
      <c r="I51" s="48"/>
      <c r="J51" s="48"/>
      <c r="K51" s="48"/>
      <c r="L51" s="48">
        <v>1</v>
      </c>
      <c r="M51" s="48" t="s">
        <v>197</v>
      </c>
      <c r="N51" s="48" t="s">
        <v>310</v>
      </c>
      <c r="O51" s="48" t="s">
        <v>394</v>
      </c>
      <c r="P51" s="48">
        <v>2130</v>
      </c>
      <c r="Q51" s="48"/>
      <c r="R51" s="48"/>
      <c r="S51" s="48">
        <v>100</v>
      </c>
      <c r="T51" s="48" t="s">
        <v>189</v>
      </c>
      <c r="U51" s="48" t="s">
        <v>398</v>
      </c>
      <c r="V51" s="53"/>
      <c r="W51" s="53"/>
    </row>
    <row r="52" spans="1:23" x14ac:dyDescent="0.25">
      <c r="A52" s="47" t="s">
        <v>326</v>
      </c>
      <c r="B52" s="47" t="s">
        <v>397</v>
      </c>
      <c r="C52" s="47" t="s">
        <v>328</v>
      </c>
      <c r="D52" s="47" t="s">
        <v>187</v>
      </c>
      <c r="E52" s="47" t="s">
        <v>210</v>
      </c>
      <c r="F52" s="47"/>
      <c r="G52" s="47" t="s">
        <v>189</v>
      </c>
      <c r="H52" s="47" t="s">
        <v>329</v>
      </c>
      <c r="I52" s="47"/>
      <c r="J52" s="47"/>
      <c r="K52" s="47"/>
      <c r="L52" s="47">
        <v>1</v>
      </c>
      <c r="M52" s="47" t="s">
        <v>197</v>
      </c>
      <c r="N52" s="47" t="s">
        <v>310</v>
      </c>
      <c r="O52" s="47" t="s">
        <v>394</v>
      </c>
      <c r="P52" s="47">
        <v>2130</v>
      </c>
      <c r="Q52" s="47"/>
      <c r="R52" s="47"/>
      <c r="S52" s="47">
        <v>100</v>
      </c>
      <c r="T52" s="47" t="s">
        <v>189</v>
      </c>
      <c r="U52" s="47" t="s">
        <v>399</v>
      </c>
      <c r="V52" s="53"/>
      <c r="W52" s="53"/>
    </row>
    <row r="53" spans="1:23" x14ac:dyDescent="0.25">
      <c r="A53" s="48" t="s">
        <v>326</v>
      </c>
      <c r="B53" s="48" t="s">
        <v>397</v>
      </c>
      <c r="C53" s="48" t="s">
        <v>400</v>
      </c>
      <c r="D53" s="48" t="s">
        <v>187</v>
      </c>
      <c r="E53" s="48" t="s">
        <v>210</v>
      </c>
      <c r="F53" s="48"/>
      <c r="G53" s="48" t="s">
        <v>189</v>
      </c>
      <c r="H53" s="48" t="s">
        <v>329</v>
      </c>
      <c r="I53" s="48"/>
      <c r="J53" s="48"/>
      <c r="K53" s="48"/>
      <c r="L53" s="48">
        <v>11</v>
      </c>
      <c r="M53" s="48" t="s">
        <v>197</v>
      </c>
      <c r="N53" s="48" t="s">
        <v>310</v>
      </c>
      <c r="O53" s="48" t="s">
        <v>394</v>
      </c>
      <c r="P53" s="48">
        <v>2130</v>
      </c>
      <c r="Q53" s="48">
        <v>2017</v>
      </c>
      <c r="R53" s="48">
        <v>414.5</v>
      </c>
      <c r="S53" s="48">
        <v>100</v>
      </c>
      <c r="T53" s="48" t="s">
        <v>189</v>
      </c>
      <c r="U53" s="48" t="s">
        <v>401</v>
      </c>
      <c r="V53" s="53"/>
      <c r="W53" s="53"/>
    </row>
    <row r="54" spans="1:23" x14ac:dyDescent="0.25">
      <c r="A54" s="47" t="s">
        <v>326</v>
      </c>
      <c r="B54" s="47" t="s">
        <v>402</v>
      </c>
      <c r="C54" s="47" t="s">
        <v>403</v>
      </c>
      <c r="D54" s="47" t="s">
        <v>187</v>
      </c>
      <c r="E54" s="47" t="s">
        <v>210</v>
      </c>
      <c r="F54" s="47"/>
      <c r="G54" s="47" t="s">
        <v>189</v>
      </c>
      <c r="H54" s="47" t="s">
        <v>329</v>
      </c>
      <c r="I54" s="47"/>
      <c r="J54" s="47"/>
      <c r="K54" s="47"/>
      <c r="L54" s="47">
        <v>1</v>
      </c>
      <c r="M54" s="47" t="s">
        <v>231</v>
      </c>
      <c r="N54" s="47" t="s">
        <v>279</v>
      </c>
      <c r="O54" s="47" t="s">
        <v>404</v>
      </c>
      <c r="P54" s="47">
        <v>3608</v>
      </c>
      <c r="Q54" s="47">
        <v>2016</v>
      </c>
      <c r="R54" s="47">
        <v>700.5</v>
      </c>
      <c r="S54" s="47">
        <v>100</v>
      </c>
      <c r="T54" s="47" t="s">
        <v>189</v>
      </c>
      <c r="U54" s="47"/>
      <c r="V54" s="53"/>
      <c r="W54" s="53"/>
    </row>
    <row r="55" spans="1:23" x14ac:dyDescent="0.25">
      <c r="A55" s="48" t="s">
        <v>326</v>
      </c>
      <c r="B55" s="48" t="s">
        <v>402</v>
      </c>
      <c r="C55" s="48" t="s">
        <v>405</v>
      </c>
      <c r="D55" s="48" t="s">
        <v>187</v>
      </c>
      <c r="E55" s="48" t="s">
        <v>210</v>
      </c>
      <c r="F55" s="48"/>
      <c r="G55" s="48" t="s">
        <v>189</v>
      </c>
      <c r="H55" s="48" t="s">
        <v>329</v>
      </c>
      <c r="I55" s="48"/>
      <c r="J55" s="48"/>
      <c r="K55" s="48"/>
      <c r="L55" s="48">
        <v>2</v>
      </c>
      <c r="M55" s="48" t="s">
        <v>231</v>
      </c>
      <c r="N55" s="48" t="s">
        <v>279</v>
      </c>
      <c r="O55" s="48" t="s">
        <v>404</v>
      </c>
      <c r="P55" s="48">
        <v>3608</v>
      </c>
      <c r="Q55" s="48">
        <v>2004</v>
      </c>
      <c r="R55" s="48"/>
      <c r="S55" s="48">
        <v>100</v>
      </c>
      <c r="T55" s="48" t="s">
        <v>189</v>
      </c>
      <c r="U55" s="48" t="s">
        <v>406</v>
      </c>
      <c r="V55" s="53"/>
      <c r="W55" s="53"/>
    </row>
    <row r="56" spans="1:23" x14ac:dyDescent="0.25">
      <c r="A56" s="47" t="s">
        <v>326</v>
      </c>
      <c r="B56" s="47" t="s">
        <v>402</v>
      </c>
      <c r="C56" s="47" t="s">
        <v>405</v>
      </c>
      <c r="D56" s="47" t="s">
        <v>187</v>
      </c>
      <c r="E56" s="47" t="s">
        <v>210</v>
      </c>
      <c r="F56" s="47"/>
      <c r="G56" s="47" t="s">
        <v>189</v>
      </c>
      <c r="H56" s="47" t="s">
        <v>329</v>
      </c>
      <c r="I56" s="47"/>
      <c r="J56" s="47"/>
      <c r="K56" s="47"/>
      <c r="L56" s="47">
        <v>2</v>
      </c>
      <c r="M56" s="47" t="s">
        <v>231</v>
      </c>
      <c r="N56" s="47" t="s">
        <v>279</v>
      </c>
      <c r="O56" s="47" t="s">
        <v>404</v>
      </c>
      <c r="P56" s="47">
        <v>3608</v>
      </c>
      <c r="Q56" s="47">
        <v>2007</v>
      </c>
      <c r="R56" s="47"/>
      <c r="S56" s="47">
        <v>100</v>
      </c>
      <c r="T56" s="47" t="s">
        <v>189</v>
      </c>
      <c r="U56" s="47" t="s">
        <v>407</v>
      </c>
      <c r="V56" s="53"/>
      <c r="W56" s="53"/>
    </row>
    <row r="57" spans="1:23" x14ac:dyDescent="0.25">
      <c r="A57" s="48" t="s">
        <v>326</v>
      </c>
      <c r="B57" s="48" t="s">
        <v>402</v>
      </c>
      <c r="C57" s="48" t="s">
        <v>408</v>
      </c>
      <c r="D57" s="48" t="s">
        <v>187</v>
      </c>
      <c r="E57" s="48" t="s">
        <v>210</v>
      </c>
      <c r="F57" s="48"/>
      <c r="G57" s="48" t="s">
        <v>189</v>
      </c>
      <c r="H57" s="48" t="s">
        <v>329</v>
      </c>
      <c r="I57" s="48"/>
      <c r="J57" s="48"/>
      <c r="K57" s="48"/>
      <c r="L57" s="48">
        <v>2</v>
      </c>
      <c r="M57" s="48" t="s">
        <v>231</v>
      </c>
      <c r="N57" s="48" t="s">
        <v>279</v>
      </c>
      <c r="O57" s="48" t="s">
        <v>404</v>
      </c>
      <c r="P57" s="48">
        <v>3608</v>
      </c>
      <c r="Q57" s="48">
        <v>2008</v>
      </c>
      <c r="R57" s="48">
        <v>655.74</v>
      </c>
      <c r="S57" s="48">
        <v>100</v>
      </c>
      <c r="T57" s="48" t="s">
        <v>189</v>
      </c>
      <c r="U57" s="48" t="s">
        <v>409</v>
      </c>
      <c r="V57" s="53"/>
      <c r="W57" s="53"/>
    </row>
    <row r="58" spans="1:23" x14ac:dyDescent="0.25">
      <c r="A58" s="47" t="s">
        <v>326</v>
      </c>
      <c r="B58" s="47" t="s">
        <v>402</v>
      </c>
      <c r="C58" s="47" t="s">
        <v>405</v>
      </c>
      <c r="D58" s="47" t="s">
        <v>187</v>
      </c>
      <c r="E58" s="47" t="s">
        <v>210</v>
      </c>
      <c r="F58" s="47"/>
      <c r="G58" s="47" t="s">
        <v>189</v>
      </c>
      <c r="H58" s="47" t="s">
        <v>329</v>
      </c>
      <c r="I58" s="47"/>
      <c r="J58" s="47"/>
      <c r="K58" s="47"/>
      <c r="L58" s="47">
        <v>2</v>
      </c>
      <c r="M58" s="47" t="s">
        <v>231</v>
      </c>
      <c r="N58" s="47" t="s">
        <v>279</v>
      </c>
      <c r="O58" s="47" t="s">
        <v>404</v>
      </c>
      <c r="P58" s="47">
        <v>3608</v>
      </c>
      <c r="Q58" s="47">
        <v>2005</v>
      </c>
      <c r="R58" s="47"/>
      <c r="S58" s="47">
        <v>100</v>
      </c>
      <c r="T58" s="47" t="s">
        <v>189</v>
      </c>
      <c r="U58" s="47" t="s">
        <v>410</v>
      </c>
      <c r="V58" s="53"/>
      <c r="W58" s="53"/>
    </row>
    <row r="59" spans="1:23" x14ac:dyDescent="0.25">
      <c r="A59" s="48" t="s">
        <v>326</v>
      </c>
      <c r="B59" s="48" t="s">
        <v>402</v>
      </c>
      <c r="C59" s="48" t="s">
        <v>411</v>
      </c>
      <c r="D59" s="48" t="s">
        <v>187</v>
      </c>
      <c r="E59" s="48" t="s">
        <v>210</v>
      </c>
      <c r="F59" s="48"/>
      <c r="G59" s="48" t="s">
        <v>189</v>
      </c>
      <c r="H59" s="48" t="s">
        <v>329</v>
      </c>
      <c r="I59" s="48"/>
      <c r="J59" s="48"/>
      <c r="K59" s="48"/>
      <c r="L59" s="48">
        <v>1</v>
      </c>
      <c r="M59" s="48" t="s">
        <v>231</v>
      </c>
      <c r="N59" s="48" t="s">
        <v>279</v>
      </c>
      <c r="O59" s="48" t="s">
        <v>404</v>
      </c>
      <c r="P59" s="48">
        <v>3608</v>
      </c>
      <c r="Q59" s="48">
        <v>1999</v>
      </c>
      <c r="R59" s="48">
        <v>687.94</v>
      </c>
      <c r="S59" s="48">
        <v>100</v>
      </c>
      <c r="T59" s="48" t="s">
        <v>189</v>
      </c>
      <c r="U59" s="48" t="s">
        <v>412</v>
      </c>
      <c r="V59" s="53"/>
      <c r="W59" s="53"/>
    </row>
    <row r="60" spans="1:23" x14ac:dyDescent="0.25">
      <c r="A60" s="47" t="s">
        <v>326</v>
      </c>
      <c r="B60" s="47" t="s">
        <v>402</v>
      </c>
      <c r="C60" s="47" t="s">
        <v>405</v>
      </c>
      <c r="D60" s="47" t="s">
        <v>187</v>
      </c>
      <c r="E60" s="47" t="s">
        <v>210</v>
      </c>
      <c r="F60" s="47"/>
      <c r="G60" s="47" t="s">
        <v>189</v>
      </c>
      <c r="H60" s="47" t="s">
        <v>329</v>
      </c>
      <c r="I60" s="47"/>
      <c r="J60" s="47"/>
      <c r="K60" s="47"/>
      <c r="L60" s="47">
        <v>2</v>
      </c>
      <c r="M60" s="47" t="s">
        <v>231</v>
      </c>
      <c r="N60" s="47" t="s">
        <v>279</v>
      </c>
      <c r="O60" s="47" t="s">
        <v>404</v>
      </c>
      <c r="P60" s="47">
        <v>3608</v>
      </c>
      <c r="Q60" s="47">
        <v>2014</v>
      </c>
      <c r="R60" s="50">
        <v>1488</v>
      </c>
      <c r="S60" s="47">
        <v>100</v>
      </c>
      <c r="T60" s="47" t="s">
        <v>189</v>
      </c>
      <c r="U60" s="47" t="s">
        <v>413</v>
      </c>
      <c r="V60" s="53"/>
      <c r="W60" s="53"/>
    </row>
    <row r="61" spans="1:23" x14ac:dyDescent="0.25">
      <c r="A61" s="48" t="s">
        <v>326</v>
      </c>
      <c r="B61" s="48" t="s">
        <v>402</v>
      </c>
      <c r="C61" s="48" t="s">
        <v>414</v>
      </c>
      <c r="D61" s="48" t="s">
        <v>187</v>
      </c>
      <c r="E61" s="48" t="s">
        <v>210</v>
      </c>
      <c r="F61" s="48"/>
      <c r="G61" s="48" t="s">
        <v>189</v>
      </c>
      <c r="H61" s="48" t="s">
        <v>329</v>
      </c>
      <c r="I61" s="48"/>
      <c r="J61" s="48"/>
      <c r="K61" s="48"/>
      <c r="L61" s="48">
        <v>10</v>
      </c>
      <c r="M61" s="48" t="s">
        <v>231</v>
      </c>
      <c r="N61" s="48" t="s">
        <v>279</v>
      </c>
      <c r="O61" s="48" t="s">
        <v>404</v>
      </c>
      <c r="P61" s="48">
        <v>3608</v>
      </c>
      <c r="Q61" s="48">
        <v>1997</v>
      </c>
      <c r="R61" s="48"/>
      <c r="S61" s="48">
        <v>100</v>
      </c>
      <c r="T61" s="48" t="s">
        <v>189</v>
      </c>
      <c r="U61" s="48" t="s">
        <v>415</v>
      </c>
      <c r="V61" s="53"/>
      <c r="W61" s="53"/>
    </row>
    <row r="62" spans="1:23" x14ac:dyDescent="0.25">
      <c r="A62" s="47" t="s">
        <v>326</v>
      </c>
      <c r="B62" s="47" t="s">
        <v>402</v>
      </c>
      <c r="C62" s="47" t="s">
        <v>416</v>
      </c>
      <c r="D62" s="47" t="s">
        <v>187</v>
      </c>
      <c r="E62" s="47" t="s">
        <v>210</v>
      </c>
      <c r="F62" s="47"/>
      <c r="G62" s="47" t="s">
        <v>189</v>
      </c>
      <c r="H62" s="47" t="s">
        <v>329</v>
      </c>
      <c r="I62" s="47"/>
      <c r="J62" s="47"/>
      <c r="K62" s="47"/>
      <c r="L62" s="47">
        <v>4</v>
      </c>
      <c r="M62" s="47" t="s">
        <v>231</v>
      </c>
      <c r="N62" s="47" t="s">
        <v>279</v>
      </c>
      <c r="O62" s="47" t="s">
        <v>404</v>
      </c>
      <c r="P62" s="47">
        <v>3608</v>
      </c>
      <c r="Q62" s="47"/>
      <c r="R62" s="47"/>
      <c r="S62" s="47">
        <v>100</v>
      </c>
      <c r="T62" s="47" t="s">
        <v>189</v>
      </c>
      <c r="U62" s="47" t="s">
        <v>415</v>
      </c>
      <c r="V62" s="53"/>
      <c r="W62" s="53"/>
    </row>
    <row r="63" spans="1:23" x14ac:dyDescent="0.25">
      <c r="A63" s="48" t="s">
        <v>326</v>
      </c>
      <c r="B63" s="48" t="s">
        <v>402</v>
      </c>
      <c r="C63" s="48" t="s">
        <v>417</v>
      </c>
      <c r="D63" s="48" t="s">
        <v>187</v>
      </c>
      <c r="E63" s="48" t="s">
        <v>210</v>
      </c>
      <c r="F63" s="48"/>
      <c r="G63" s="48" t="s">
        <v>189</v>
      </c>
      <c r="H63" s="48" t="s">
        <v>329</v>
      </c>
      <c r="I63" s="48"/>
      <c r="J63" s="48"/>
      <c r="K63" s="48"/>
      <c r="L63" s="48">
        <v>1</v>
      </c>
      <c r="M63" s="48" t="s">
        <v>231</v>
      </c>
      <c r="N63" s="48" t="s">
        <v>279</v>
      </c>
      <c r="O63" s="48" t="s">
        <v>404</v>
      </c>
      <c r="P63" s="48">
        <v>3608</v>
      </c>
      <c r="Q63" s="48"/>
      <c r="R63" s="48"/>
      <c r="S63" s="48">
        <v>100</v>
      </c>
      <c r="T63" s="48" t="s">
        <v>189</v>
      </c>
      <c r="U63" s="48" t="s">
        <v>415</v>
      </c>
      <c r="V63" s="53"/>
      <c r="W63" s="53"/>
    </row>
    <row r="64" spans="1:23" x14ac:dyDescent="0.25">
      <c r="A64" s="47" t="s">
        <v>326</v>
      </c>
      <c r="B64" s="47" t="s">
        <v>402</v>
      </c>
      <c r="C64" s="47" t="s">
        <v>331</v>
      </c>
      <c r="D64" s="47" t="s">
        <v>187</v>
      </c>
      <c r="E64" s="47" t="s">
        <v>210</v>
      </c>
      <c r="F64" s="47"/>
      <c r="G64" s="47" t="s">
        <v>189</v>
      </c>
      <c r="H64" s="47" t="s">
        <v>329</v>
      </c>
      <c r="I64" s="47"/>
      <c r="J64" s="47"/>
      <c r="K64" s="47"/>
      <c r="L64" s="47">
        <v>4</v>
      </c>
      <c r="M64" s="47" t="s">
        <v>231</v>
      </c>
      <c r="N64" s="47" t="s">
        <v>279</v>
      </c>
      <c r="O64" s="47" t="s">
        <v>404</v>
      </c>
      <c r="P64" s="47">
        <v>3608</v>
      </c>
      <c r="Q64" s="47">
        <v>2019</v>
      </c>
      <c r="R64" s="50">
        <v>1724</v>
      </c>
      <c r="S64" s="47">
        <v>100</v>
      </c>
      <c r="T64" s="47" t="s">
        <v>189</v>
      </c>
      <c r="U64" s="47" t="s">
        <v>418</v>
      </c>
      <c r="V64" s="53"/>
      <c r="W64" s="53"/>
    </row>
    <row r="65" spans="1:23" x14ac:dyDescent="0.25">
      <c r="A65" s="48" t="s">
        <v>326</v>
      </c>
      <c r="B65" s="48" t="s">
        <v>402</v>
      </c>
      <c r="C65" s="48" t="s">
        <v>419</v>
      </c>
      <c r="D65" s="48" t="s">
        <v>187</v>
      </c>
      <c r="E65" s="48" t="s">
        <v>210</v>
      </c>
      <c r="F65" s="48"/>
      <c r="G65" s="48" t="s">
        <v>189</v>
      </c>
      <c r="H65" s="48" t="s">
        <v>329</v>
      </c>
      <c r="I65" s="48"/>
      <c r="J65" s="48"/>
      <c r="K65" s="48"/>
      <c r="L65" s="48">
        <v>1</v>
      </c>
      <c r="M65" s="48" t="s">
        <v>231</v>
      </c>
      <c r="N65" s="48" t="s">
        <v>279</v>
      </c>
      <c r="O65" s="48" t="s">
        <v>404</v>
      </c>
      <c r="P65" s="48">
        <v>3608</v>
      </c>
      <c r="Q65" s="48">
        <v>2019</v>
      </c>
      <c r="R65" s="48">
        <v>127</v>
      </c>
      <c r="S65" s="48">
        <v>100</v>
      </c>
      <c r="T65" s="48" t="s">
        <v>189</v>
      </c>
      <c r="U65" s="48" t="s">
        <v>420</v>
      </c>
      <c r="V65" s="53"/>
      <c r="W65" s="53"/>
    </row>
    <row r="66" spans="1:23" x14ac:dyDescent="0.25">
      <c r="A66" s="47" t="s">
        <v>326</v>
      </c>
      <c r="B66" s="47" t="s">
        <v>402</v>
      </c>
      <c r="C66" s="47" t="s">
        <v>421</v>
      </c>
      <c r="D66" s="47" t="s">
        <v>187</v>
      </c>
      <c r="E66" s="47" t="s">
        <v>210</v>
      </c>
      <c r="F66" s="47"/>
      <c r="G66" s="47" t="s">
        <v>189</v>
      </c>
      <c r="H66" s="47" t="s">
        <v>329</v>
      </c>
      <c r="I66" s="47"/>
      <c r="J66" s="47"/>
      <c r="K66" s="47"/>
      <c r="L66" s="47">
        <v>3</v>
      </c>
      <c r="M66" s="47" t="s">
        <v>231</v>
      </c>
      <c r="N66" s="47" t="s">
        <v>279</v>
      </c>
      <c r="O66" s="47" t="s">
        <v>404</v>
      </c>
      <c r="P66" s="47">
        <v>3608</v>
      </c>
      <c r="Q66" s="47">
        <v>2019</v>
      </c>
      <c r="R66" s="47">
        <v>525</v>
      </c>
      <c r="S66" s="47">
        <v>100</v>
      </c>
      <c r="T66" s="47" t="s">
        <v>189</v>
      </c>
      <c r="U66" s="47" t="s">
        <v>422</v>
      </c>
      <c r="V66" s="53"/>
      <c r="W66" s="53"/>
    </row>
    <row r="67" spans="1:23" x14ac:dyDescent="0.25">
      <c r="A67" s="48" t="s">
        <v>326</v>
      </c>
      <c r="B67" s="48" t="s">
        <v>402</v>
      </c>
      <c r="C67" s="48" t="s">
        <v>423</v>
      </c>
      <c r="D67" s="48" t="s">
        <v>187</v>
      </c>
      <c r="E67" s="48" t="s">
        <v>210</v>
      </c>
      <c r="F67" s="48"/>
      <c r="G67" s="48" t="s">
        <v>189</v>
      </c>
      <c r="H67" s="48" t="s">
        <v>329</v>
      </c>
      <c r="I67" s="48"/>
      <c r="J67" s="48"/>
      <c r="K67" s="48"/>
      <c r="L67" s="48">
        <v>1</v>
      </c>
      <c r="M67" s="48" t="s">
        <v>231</v>
      </c>
      <c r="N67" s="48" t="s">
        <v>279</v>
      </c>
      <c r="O67" s="48" t="s">
        <v>404</v>
      </c>
      <c r="P67" s="48">
        <v>3608</v>
      </c>
      <c r="Q67" s="48">
        <v>2018</v>
      </c>
      <c r="R67" s="48">
        <v>595</v>
      </c>
      <c r="S67" s="48">
        <v>100</v>
      </c>
      <c r="T67" s="48" t="s">
        <v>189</v>
      </c>
      <c r="U67" s="48" t="s">
        <v>424</v>
      </c>
      <c r="V67" s="53"/>
      <c r="W67" s="53"/>
    </row>
    <row r="68" spans="1:23" x14ac:dyDescent="0.25">
      <c r="A68" s="47" t="s">
        <v>326</v>
      </c>
      <c r="B68" s="47" t="s">
        <v>402</v>
      </c>
      <c r="C68" s="47" t="s">
        <v>425</v>
      </c>
      <c r="D68" s="47" t="s">
        <v>187</v>
      </c>
      <c r="E68" s="47" t="s">
        <v>210</v>
      </c>
      <c r="F68" s="47"/>
      <c r="G68" s="47" t="s">
        <v>189</v>
      </c>
      <c r="H68" s="47" t="s">
        <v>329</v>
      </c>
      <c r="I68" s="47"/>
      <c r="J68" s="47"/>
      <c r="K68" s="47"/>
      <c r="L68" s="47">
        <v>1</v>
      </c>
      <c r="M68" s="47" t="s">
        <v>231</v>
      </c>
      <c r="N68" s="47" t="s">
        <v>279</v>
      </c>
      <c r="O68" s="47" t="s">
        <v>404</v>
      </c>
      <c r="P68" s="47">
        <v>3608</v>
      </c>
      <c r="Q68" s="47">
        <v>2018</v>
      </c>
      <c r="R68" s="47">
        <v>583</v>
      </c>
      <c r="S68" s="47">
        <v>100</v>
      </c>
      <c r="T68" s="47" t="s">
        <v>189</v>
      </c>
      <c r="U68" s="47" t="s">
        <v>426</v>
      </c>
      <c r="V68" s="53"/>
      <c r="W68" s="53"/>
    </row>
    <row r="69" spans="1:23" x14ac:dyDescent="0.25">
      <c r="A69" s="48" t="s">
        <v>326</v>
      </c>
      <c r="B69" s="48" t="s">
        <v>402</v>
      </c>
      <c r="C69" s="48" t="s">
        <v>405</v>
      </c>
      <c r="D69" s="48" t="s">
        <v>187</v>
      </c>
      <c r="E69" s="48" t="s">
        <v>210</v>
      </c>
      <c r="F69" s="48"/>
      <c r="G69" s="48" t="s">
        <v>189</v>
      </c>
      <c r="H69" s="48" t="s">
        <v>329</v>
      </c>
      <c r="I69" s="48"/>
      <c r="J69" s="48"/>
      <c r="K69" s="48"/>
      <c r="L69" s="48">
        <v>3</v>
      </c>
      <c r="M69" s="48" t="s">
        <v>231</v>
      </c>
      <c r="N69" s="48" t="s">
        <v>279</v>
      </c>
      <c r="O69" s="48" t="s">
        <v>404</v>
      </c>
      <c r="P69" s="48">
        <v>3608</v>
      </c>
      <c r="Q69" s="48">
        <v>2018</v>
      </c>
      <c r="R69" s="49">
        <v>1797</v>
      </c>
      <c r="S69" s="48">
        <v>100</v>
      </c>
      <c r="T69" s="48" t="s">
        <v>189</v>
      </c>
      <c r="U69" s="48" t="s">
        <v>427</v>
      </c>
      <c r="V69" s="53"/>
      <c r="W69" s="53"/>
    </row>
    <row r="70" spans="1:23" x14ac:dyDescent="0.25">
      <c r="A70" s="47" t="s">
        <v>326</v>
      </c>
      <c r="B70" s="47" t="s">
        <v>402</v>
      </c>
      <c r="C70" s="47" t="s">
        <v>405</v>
      </c>
      <c r="D70" s="47" t="s">
        <v>187</v>
      </c>
      <c r="E70" s="47" t="s">
        <v>210</v>
      </c>
      <c r="F70" s="47"/>
      <c r="G70" s="47" t="s">
        <v>189</v>
      </c>
      <c r="H70" s="47" t="s">
        <v>329</v>
      </c>
      <c r="I70" s="47"/>
      <c r="J70" s="47"/>
      <c r="K70" s="47"/>
      <c r="L70" s="47">
        <v>3</v>
      </c>
      <c r="M70" s="47" t="s">
        <v>231</v>
      </c>
      <c r="N70" s="47" t="s">
        <v>279</v>
      </c>
      <c r="O70" s="47" t="s">
        <v>404</v>
      </c>
      <c r="P70" s="47">
        <v>3608</v>
      </c>
      <c r="Q70" s="47">
        <v>2018</v>
      </c>
      <c r="R70" s="50">
        <v>1797</v>
      </c>
      <c r="S70" s="47">
        <v>100</v>
      </c>
      <c r="T70" s="47" t="s">
        <v>189</v>
      </c>
      <c r="U70" s="47" t="s">
        <v>428</v>
      </c>
      <c r="V70" s="53"/>
      <c r="W70" s="53"/>
    </row>
    <row r="71" spans="1:23" x14ac:dyDescent="0.25">
      <c r="A71" s="48" t="s">
        <v>326</v>
      </c>
      <c r="B71" s="48" t="s">
        <v>402</v>
      </c>
      <c r="C71" s="48" t="s">
        <v>405</v>
      </c>
      <c r="D71" s="48" t="s">
        <v>187</v>
      </c>
      <c r="E71" s="48" t="s">
        <v>210</v>
      </c>
      <c r="F71" s="48"/>
      <c r="G71" s="48" t="s">
        <v>189</v>
      </c>
      <c r="H71" s="48" t="s">
        <v>329</v>
      </c>
      <c r="I71" s="48"/>
      <c r="J71" s="48"/>
      <c r="K71" s="48"/>
      <c r="L71" s="48">
        <v>2</v>
      </c>
      <c r="M71" s="48" t="s">
        <v>231</v>
      </c>
      <c r="N71" s="48" t="s">
        <v>279</v>
      </c>
      <c r="O71" s="48" t="s">
        <v>404</v>
      </c>
      <c r="P71" s="48">
        <v>3608</v>
      </c>
      <c r="Q71" s="48">
        <v>2020</v>
      </c>
      <c r="R71" s="49">
        <v>1198</v>
      </c>
      <c r="S71" s="48">
        <v>100</v>
      </c>
      <c r="T71" s="48" t="s">
        <v>189</v>
      </c>
      <c r="U71" s="48" t="s">
        <v>429</v>
      </c>
      <c r="V71" s="53"/>
      <c r="W71" s="53"/>
    </row>
    <row r="72" spans="1:23" x14ac:dyDescent="0.25">
      <c r="A72" s="47" t="s">
        <v>326</v>
      </c>
      <c r="B72" s="47" t="s">
        <v>402</v>
      </c>
      <c r="C72" s="47" t="s">
        <v>430</v>
      </c>
      <c r="D72" s="47" t="s">
        <v>187</v>
      </c>
      <c r="E72" s="47" t="s">
        <v>210</v>
      </c>
      <c r="F72" s="47"/>
      <c r="G72" s="47" t="s">
        <v>189</v>
      </c>
      <c r="H72" s="47" t="s">
        <v>329</v>
      </c>
      <c r="I72" s="47"/>
      <c r="J72" s="47"/>
      <c r="K72" s="47"/>
      <c r="L72" s="47">
        <v>1</v>
      </c>
      <c r="M72" s="47" t="s">
        <v>231</v>
      </c>
      <c r="N72" s="47" t="s">
        <v>279</v>
      </c>
      <c r="O72" s="47" t="s">
        <v>404</v>
      </c>
      <c r="P72" s="47">
        <v>3608</v>
      </c>
      <c r="Q72" s="47">
        <v>2019</v>
      </c>
      <c r="R72" s="47">
        <v>461</v>
      </c>
      <c r="S72" s="47">
        <v>100</v>
      </c>
      <c r="T72" s="47" t="s">
        <v>189</v>
      </c>
      <c r="U72" s="47" t="s">
        <v>431</v>
      </c>
      <c r="V72" s="53"/>
      <c r="W72" s="53"/>
    </row>
    <row r="73" spans="1:23" x14ac:dyDescent="0.25">
      <c r="A73" s="48" t="s">
        <v>326</v>
      </c>
      <c r="B73" s="48" t="s">
        <v>402</v>
      </c>
      <c r="C73" s="48" t="s">
        <v>432</v>
      </c>
      <c r="D73" s="48" t="s">
        <v>187</v>
      </c>
      <c r="E73" s="48" t="s">
        <v>210</v>
      </c>
      <c r="F73" s="48"/>
      <c r="G73" s="48" t="s">
        <v>189</v>
      </c>
      <c r="H73" s="48" t="s">
        <v>329</v>
      </c>
      <c r="I73" s="48"/>
      <c r="J73" s="48"/>
      <c r="K73" s="48"/>
      <c r="L73" s="48">
        <v>2</v>
      </c>
      <c r="M73" s="48" t="s">
        <v>231</v>
      </c>
      <c r="N73" s="48" t="s">
        <v>279</v>
      </c>
      <c r="O73" s="48" t="s">
        <v>404</v>
      </c>
      <c r="P73" s="48">
        <v>3608</v>
      </c>
      <c r="Q73" s="48">
        <v>2019</v>
      </c>
      <c r="R73" s="48">
        <v>394</v>
      </c>
      <c r="S73" s="48">
        <v>100</v>
      </c>
      <c r="T73" s="48" t="s">
        <v>189</v>
      </c>
      <c r="U73" s="48" t="s">
        <v>422</v>
      </c>
      <c r="V73" s="53"/>
      <c r="W73" s="53"/>
    </row>
    <row r="74" spans="1:23" x14ac:dyDescent="0.25">
      <c r="A74" s="47" t="s">
        <v>326</v>
      </c>
      <c r="B74" s="47" t="s">
        <v>402</v>
      </c>
      <c r="C74" s="47" t="s">
        <v>328</v>
      </c>
      <c r="D74" s="47" t="s">
        <v>187</v>
      </c>
      <c r="E74" s="47" t="s">
        <v>210</v>
      </c>
      <c r="F74" s="47"/>
      <c r="G74" s="47" t="s">
        <v>189</v>
      </c>
      <c r="H74" s="47" t="s">
        <v>329</v>
      </c>
      <c r="I74" s="47"/>
      <c r="J74" s="47"/>
      <c r="K74" s="47"/>
      <c r="L74" s="47">
        <v>1</v>
      </c>
      <c r="M74" s="47" t="s">
        <v>231</v>
      </c>
      <c r="N74" s="47" t="s">
        <v>279</v>
      </c>
      <c r="O74" s="47" t="s">
        <v>404</v>
      </c>
      <c r="P74" s="47">
        <v>3608</v>
      </c>
      <c r="Q74" s="47">
        <v>2018</v>
      </c>
      <c r="R74" s="47">
        <v>815.92</v>
      </c>
      <c r="S74" s="47">
        <v>100</v>
      </c>
      <c r="T74" s="47" t="s">
        <v>189</v>
      </c>
      <c r="U74" s="47" t="s">
        <v>433</v>
      </c>
      <c r="V74" s="53"/>
      <c r="W74" s="53"/>
    </row>
    <row r="75" spans="1:23" x14ac:dyDescent="0.25">
      <c r="A75" s="48" t="s">
        <v>326</v>
      </c>
      <c r="B75" s="48" t="s">
        <v>402</v>
      </c>
      <c r="C75" s="48" t="s">
        <v>328</v>
      </c>
      <c r="D75" s="48" t="s">
        <v>187</v>
      </c>
      <c r="E75" s="48" t="s">
        <v>210</v>
      </c>
      <c r="F75" s="48"/>
      <c r="G75" s="48" t="s">
        <v>189</v>
      </c>
      <c r="H75" s="48" t="s">
        <v>329</v>
      </c>
      <c r="I75" s="48"/>
      <c r="J75" s="48"/>
      <c r="K75" s="48"/>
      <c r="L75" s="48">
        <v>3</v>
      </c>
      <c r="M75" s="48" t="s">
        <v>231</v>
      </c>
      <c r="N75" s="48" t="s">
        <v>279</v>
      </c>
      <c r="O75" s="48" t="s">
        <v>404</v>
      </c>
      <c r="P75" s="48">
        <v>3608</v>
      </c>
      <c r="Q75" s="48">
        <v>2005</v>
      </c>
      <c r="R75" s="48"/>
      <c r="S75" s="48">
        <v>100</v>
      </c>
      <c r="T75" s="48" t="s">
        <v>189</v>
      </c>
      <c r="U75" s="48" t="s">
        <v>434</v>
      </c>
      <c r="V75" s="53"/>
      <c r="W75" s="53"/>
    </row>
    <row r="76" spans="1:23" x14ac:dyDescent="0.25">
      <c r="A76" s="47" t="s">
        <v>326</v>
      </c>
      <c r="B76" s="47" t="s">
        <v>402</v>
      </c>
      <c r="C76" s="47" t="s">
        <v>435</v>
      </c>
      <c r="D76" s="47" t="s">
        <v>187</v>
      </c>
      <c r="E76" s="47" t="s">
        <v>210</v>
      </c>
      <c r="F76" s="47"/>
      <c r="G76" s="47" t="s">
        <v>189</v>
      </c>
      <c r="H76" s="47" t="s">
        <v>329</v>
      </c>
      <c r="I76" s="47"/>
      <c r="J76" s="47"/>
      <c r="K76" s="47"/>
      <c r="L76" s="47">
        <v>1</v>
      </c>
      <c r="M76" s="47" t="s">
        <v>231</v>
      </c>
      <c r="N76" s="47" t="s">
        <v>279</v>
      </c>
      <c r="O76" s="47" t="s">
        <v>404</v>
      </c>
      <c r="P76" s="47">
        <v>3608</v>
      </c>
      <c r="Q76" s="47">
        <v>2009</v>
      </c>
      <c r="R76" s="50">
        <v>1454.35</v>
      </c>
      <c r="S76" s="47">
        <v>100</v>
      </c>
      <c r="T76" s="47" t="s">
        <v>189</v>
      </c>
      <c r="U76" s="47" t="s">
        <v>436</v>
      </c>
      <c r="V76" s="53"/>
      <c r="W76" s="53"/>
    </row>
    <row r="77" spans="1:23" x14ac:dyDescent="0.25">
      <c r="A77" s="48" t="s">
        <v>326</v>
      </c>
      <c r="B77" s="48" t="s">
        <v>402</v>
      </c>
      <c r="C77" s="48" t="s">
        <v>435</v>
      </c>
      <c r="D77" s="48" t="s">
        <v>187</v>
      </c>
      <c r="E77" s="48" t="s">
        <v>210</v>
      </c>
      <c r="F77" s="48"/>
      <c r="G77" s="48" t="s">
        <v>189</v>
      </c>
      <c r="H77" s="48" t="s">
        <v>329</v>
      </c>
      <c r="I77" s="48"/>
      <c r="J77" s="48"/>
      <c r="K77" s="48"/>
      <c r="L77" s="48">
        <v>1</v>
      </c>
      <c r="M77" s="48" t="s">
        <v>231</v>
      </c>
      <c r="N77" s="48" t="s">
        <v>279</v>
      </c>
      <c r="O77" s="48" t="s">
        <v>404</v>
      </c>
      <c r="P77" s="48">
        <v>3608</v>
      </c>
      <c r="Q77" s="48"/>
      <c r="R77" s="48"/>
      <c r="S77" s="48">
        <v>100</v>
      </c>
      <c r="T77" s="48" t="s">
        <v>189</v>
      </c>
      <c r="U77" s="48" t="s">
        <v>437</v>
      </c>
      <c r="V77" s="53"/>
      <c r="W77" s="53"/>
    </row>
    <row r="78" spans="1:23" x14ac:dyDescent="0.25">
      <c r="A78" s="47" t="s">
        <v>326</v>
      </c>
      <c r="B78" s="47" t="s">
        <v>402</v>
      </c>
      <c r="C78" s="47" t="s">
        <v>432</v>
      </c>
      <c r="D78" s="47" t="s">
        <v>187</v>
      </c>
      <c r="E78" s="47" t="s">
        <v>210</v>
      </c>
      <c r="F78" s="47"/>
      <c r="G78" s="47" t="s">
        <v>189</v>
      </c>
      <c r="H78" s="47" t="s">
        <v>329</v>
      </c>
      <c r="I78" s="47"/>
      <c r="J78" s="47"/>
      <c r="K78" s="47"/>
      <c r="L78" s="47">
        <v>1</v>
      </c>
      <c r="M78" s="47" t="s">
        <v>231</v>
      </c>
      <c r="N78" s="47" t="s">
        <v>279</v>
      </c>
      <c r="O78" s="47" t="s">
        <v>404</v>
      </c>
      <c r="P78" s="47">
        <v>3608</v>
      </c>
      <c r="Q78" s="47"/>
      <c r="R78" s="47"/>
      <c r="S78" s="47">
        <v>100</v>
      </c>
      <c r="T78" s="47" t="s">
        <v>189</v>
      </c>
      <c r="U78" s="47" t="s">
        <v>438</v>
      </c>
      <c r="V78" s="53"/>
      <c r="W78" s="53"/>
    </row>
    <row r="79" spans="1:23" x14ac:dyDescent="0.25">
      <c r="A79" s="48" t="s">
        <v>326</v>
      </c>
      <c r="B79" s="48" t="s">
        <v>402</v>
      </c>
      <c r="C79" s="48" t="s">
        <v>439</v>
      </c>
      <c r="D79" s="48" t="s">
        <v>187</v>
      </c>
      <c r="E79" s="48" t="s">
        <v>210</v>
      </c>
      <c r="F79" s="48"/>
      <c r="G79" s="48" t="s">
        <v>189</v>
      </c>
      <c r="H79" s="48" t="s">
        <v>329</v>
      </c>
      <c r="I79" s="48"/>
      <c r="J79" s="48"/>
      <c r="K79" s="48"/>
      <c r="L79" s="48">
        <v>1</v>
      </c>
      <c r="M79" s="48" t="s">
        <v>231</v>
      </c>
      <c r="N79" s="48" t="s">
        <v>279</v>
      </c>
      <c r="O79" s="48" t="s">
        <v>404</v>
      </c>
      <c r="P79" s="48">
        <v>3608</v>
      </c>
      <c r="Q79" s="48">
        <v>2018</v>
      </c>
      <c r="R79" s="48"/>
      <c r="S79" s="48">
        <v>100</v>
      </c>
      <c r="T79" s="48" t="s">
        <v>189</v>
      </c>
      <c r="U79" s="48"/>
      <c r="V79" s="53"/>
      <c r="W79" s="53"/>
    </row>
    <row r="80" spans="1:23" x14ac:dyDescent="0.25">
      <c r="A80" s="47" t="s">
        <v>326</v>
      </c>
      <c r="B80" s="47" t="s">
        <v>402</v>
      </c>
      <c r="C80" s="47" t="s">
        <v>440</v>
      </c>
      <c r="D80" s="47" t="s">
        <v>187</v>
      </c>
      <c r="E80" s="47" t="s">
        <v>210</v>
      </c>
      <c r="F80" s="47"/>
      <c r="G80" s="47" t="s">
        <v>189</v>
      </c>
      <c r="H80" s="47" t="s">
        <v>329</v>
      </c>
      <c r="I80" s="47"/>
      <c r="J80" s="47"/>
      <c r="K80" s="47"/>
      <c r="L80" s="47">
        <v>3</v>
      </c>
      <c r="M80" s="47" t="s">
        <v>231</v>
      </c>
      <c r="N80" s="47" t="s">
        <v>279</v>
      </c>
      <c r="O80" s="47" t="s">
        <v>404</v>
      </c>
      <c r="P80" s="47">
        <v>3608</v>
      </c>
      <c r="Q80" s="47"/>
      <c r="R80" s="47"/>
      <c r="S80" s="47">
        <v>100</v>
      </c>
      <c r="T80" s="47" t="s">
        <v>189</v>
      </c>
      <c r="U80" s="47"/>
      <c r="V80" s="53"/>
      <c r="W80" s="53"/>
    </row>
    <row r="81" spans="1:23" x14ac:dyDescent="0.25">
      <c r="A81" s="48" t="s">
        <v>326</v>
      </c>
      <c r="B81" s="48" t="s">
        <v>402</v>
      </c>
      <c r="C81" s="48" t="s">
        <v>441</v>
      </c>
      <c r="D81" s="48" t="s">
        <v>187</v>
      </c>
      <c r="E81" s="48" t="s">
        <v>210</v>
      </c>
      <c r="F81" s="48"/>
      <c r="G81" s="48" t="s">
        <v>189</v>
      </c>
      <c r="H81" s="48" t="s">
        <v>329</v>
      </c>
      <c r="I81" s="48"/>
      <c r="J81" s="48"/>
      <c r="K81" s="48"/>
      <c r="L81" s="48">
        <v>1</v>
      </c>
      <c r="M81" s="48" t="s">
        <v>231</v>
      </c>
      <c r="N81" s="48" t="s">
        <v>279</v>
      </c>
      <c r="O81" s="48" t="s">
        <v>404</v>
      </c>
      <c r="P81" s="48">
        <v>3608</v>
      </c>
      <c r="Q81" s="48">
        <v>2018</v>
      </c>
      <c r="R81" s="48"/>
      <c r="S81" s="48">
        <v>100</v>
      </c>
      <c r="T81" s="48" t="s">
        <v>189</v>
      </c>
      <c r="U81" s="48"/>
      <c r="V81" s="53"/>
      <c r="W81" s="53"/>
    </row>
    <row r="82" spans="1:23" x14ac:dyDescent="0.25">
      <c r="A82" s="47" t="s">
        <v>326</v>
      </c>
      <c r="B82" s="47" t="s">
        <v>402</v>
      </c>
      <c r="C82" s="47" t="s">
        <v>442</v>
      </c>
      <c r="D82" s="47" t="s">
        <v>187</v>
      </c>
      <c r="E82" s="47" t="s">
        <v>210</v>
      </c>
      <c r="F82" s="47"/>
      <c r="G82" s="47" t="s">
        <v>189</v>
      </c>
      <c r="H82" s="47" t="s">
        <v>329</v>
      </c>
      <c r="I82" s="47"/>
      <c r="J82" s="47"/>
      <c r="K82" s="47"/>
      <c r="L82" s="47">
        <v>4</v>
      </c>
      <c r="M82" s="47" t="s">
        <v>231</v>
      </c>
      <c r="N82" s="47" t="s">
        <v>279</v>
      </c>
      <c r="O82" s="47" t="s">
        <v>404</v>
      </c>
      <c r="P82" s="47">
        <v>3608</v>
      </c>
      <c r="Q82" s="47">
        <v>2018</v>
      </c>
      <c r="R82" s="47"/>
      <c r="S82" s="47">
        <v>100</v>
      </c>
      <c r="T82" s="47" t="s">
        <v>189</v>
      </c>
      <c r="U82" s="47" t="s">
        <v>443</v>
      </c>
      <c r="V82" s="53"/>
      <c r="W82" s="53"/>
    </row>
    <row r="83" spans="1:23" x14ac:dyDescent="0.25">
      <c r="A83" s="48" t="s">
        <v>326</v>
      </c>
      <c r="B83" s="48" t="s">
        <v>402</v>
      </c>
      <c r="C83" s="48" t="s">
        <v>444</v>
      </c>
      <c r="D83" s="48" t="s">
        <v>187</v>
      </c>
      <c r="E83" s="48" t="s">
        <v>210</v>
      </c>
      <c r="F83" s="48"/>
      <c r="G83" s="48" t="s">
        <v>189</v>
      </c>
      <c r="H83" s="48" t="s">
        <v>329</v>
      </c>
      <c r="I83" s="48"/>
      <c r="J83" s="48"/>
      <c r="K83" s="48"/>
      <c r="L83" s="48">
        <v>1</v>
      </c>
      <c r="M83" s="48" t="s">
        <v>231</v>
      </c>
      <c r="N83" s="48" t="s">
        <v>279</v>
      </c>
      <c r="O83" s="48" t="s">
        <v>404</v>
      </c>
      <c r="P83" s="48">
        <v>3608</v>
      </c>
      <c r="Q83" s="48">
        <v>2019</v>
      </c>
      <c r="R83" s="48">
        <v>230.97</v>
      </c>
      <c r="S83" s="48">
        <v>100</v>
      </c>
      <c r="T83" s="48" t="s">
        <v>189</v>
      </c>
      <c r="U83" s="48" t="s">
        <v>445</v>
      </c>
      <c r="V83" s="53"/>
      <c r="W83" s="53"/>
    </row>
    <row r="84" spans="1:23" x14ac:dyDescent="0.25">
      <c r="A84" s="47" t="s">
        <v>326</v>
      </c>
      <c r="B84" s="47" t="s">
        <v>402</v>
      </c>
      <c r="C84" s="47" t="s">
        <v>444</v>
      </c>
      <c r="D84" s="47" t="s">
        <v>187</v>
      </c>
      <c r="E84" s="47" t="s">
        <v>210</v>
      </c>
      <c r="F84" s="47"/>
      <c r="G84" s="47" t="s">
        <v>189</v>
      </c>
      <c r="H84" s="47" t="s">
        <v>329</v>
      </c>
      <c r="I84" s="47"/>
      <c r="J84" s="47"/>
      <c r="K84" s="47"/>
      <c r="L84" s="47">
        <v>1</v>
      </c>
      <c r="M84" s="47" t="s">
        <v>231</v>
      </c>
      <c r="N84" s="47" t="s">
        <v>279</v>
      </c>
      <c r="O84" s="47" t="s">
        <v>404</v>
      </c>
      <c r="P84" s="47">
        <v>3608</v>
      </c>
      <c r="Q84" s="47">
        <v>2019</v>
      </c>
      <c r="R84" s="47">
        <v>482</v>
      </c>
      <c r="S84" s="47">
        <v>100</v>
      </c>
      <c r="T84" s="47" t="s">
        <v>189</v>
      </c>
      <c r="U84" s="47" t="s">
        <v>446</v>
      </c>
      <c r="V84" s="53"/>
      <c r="W84" s="53"/>
    </row>
    <row r="85" spans="1:23" x14ac:dyDescent="0.25">
      <c r="A85" s="48" t="s">
        <v>326</v>
      </c>
      <c r="B85" s="48" t="s">
        <v>402</v>
      </c>
      <c r="C85" s="48" t="s">
        <v>444</v>
      </c>
      <c r="D85" s="48" t="s">
        <v>187</v>
      </c>
      <c r="E85" s="48" t="s">
        <v>210</v>
      </c>
      <c r="F85" s="48"/>
      <c r="G85" s="48" t="s">
        <v>189</v>
      </c>
      <c r="H85" s="48" t="s">
        <v>329</v>
      </c>
      <c r="I85" s="48"/>
      <c r="J85" s="48"/>
      <c r="K85" s="48"/>
      <c r="L85" s="48">
        <v>1</v>
      </c>
      <c r="M85" s="48" t="s">
        <v>231</v>
      </c>
      <c r="N85" s="48" t="s">
        <v>279</v>
      </c>
      <c r="O85" s="48" t="s">
        <v>404</v>
      </c>
      <c r="P85" s="48">
        <v>3608</v>
      </c>
      <c r="Q85" s="48">
        <v>2018</v>
      </c>
      <c r="R85" s="48">
        <v>874.34</v>
      </c>
      <c r="S85" s="48">
        <v>100</v>
      </c>
      <c r="T85" s="48" t="s">
        <v>189</v>
      </c>
      <c r="U85" s="48" t="s">
        <v>447</v>
      </c>
      <c r="V85" s="53"/>
      <c r="W85" s="53"/>
    </row>
    <row r="86" spans="1:23" x14ac:dyDescent="0.25">
      <c r="A86" s="47" t="s">
        <v>326</v>
      </c>
      <c r="B86" s="47" t="s">
        <v>402</v>
      </c>
      <c r="C86" s="47" t="s">
        <v>444</v>
      </c>
      <c r="D86" s="47" t="s">
        <v>187</v>
      </c>
      <c r="E86" s="47" t="s">
        <v>210</v>
      </c>
      <c r="F86" s="47"/>
      <c r="G86" s="47" t="s">
        <v>189</v>
      </c>
      <c r="H86" s="47" t="s">
        <v>329</v>
      </c>
      <c r="I86" s="47"/>
      <c r="J86" s="47"/>
      <c r="K86" s="47"/>
      <c r="L86" s="47">
        <v>1</v>
      </c>
      <c r="M86" s="47" t="s">
        <v>231</v>
      </c>
      <c r="N86" s="47" t="s">
        <v>279</v>
      </c>
      <c r="O86" s="47" t="s">
        <v>404</v>
      </c>
      <c r="P86" s="47">
        <v>3608</v>
      </c>
      <c r="Q86" s="47">
        <v>2014</v>
      </c>
      <c r="R86" s="50">
        <v>1870</v>
      </c>
      <c r="S86" s="47">
        <v>100</v>
      </c>
      <c r="T86" s="47" t="s">
        <v>189</v>
      </c>
      <c r="U86" s="47" t="s">
        <v>448</v>
      </c>
      <c r="V86" s="53"/>
      <c r="W86" s="53"/>
    </row>
    <row r="87" spans="1:23" x14ac:dyDescent="0.25">
      <c r="A87" s="48" t="s">
        <v>326</v>
      </c>
      <c r="B87" s="48" t="s">
        <v>402</v>
      </c>
      <c r="C87" s="48" t="s">
        <v>444</v>
      </c>
      <c r="D87" s="48" t="s">
        <v>187</v>
      </c>
      <c r="E87" s="48" t="s">
        <v>210</v>
      </c>
      <c r="F87" s="48"/>
      <c r="G87" s="48" t="s">
        <v>189</v>
      </c>
      <c r="H87" s="48" t="s">
        <v>329</v>
      </c>
      <c r="I87" s="48"/>
      <c r="J87" s="48"/>
      <c r="K87" s="48"/>
      <c r="L87" s="48">
        <v>1</v>
      </c>
      <c r="M87" s="48" t="s">
        <v>231</v>
      </c>
      <c r="N87" s="48" t="s">
        <v>279</v>
      </c>
      <c r="O87" s="48" t="s">
        <v>404</v>
      </c>
      <c r="P87" s="48">
        <v>3608</v>
      </c>
      <c r="Q87" s="48"/>
      <c r="R87" s="48"/>
      <c r="S87" s="48">
        <v>100</v>
      </c>
      <c r="T87" s="48" t="s">
        <v>189</v>
      </c>
      <c r="U87" s="48" t="s">
        <v>449</v>
      </c>
      <c r="V87" s="53"/>
      <c r="W87" s="53"/>
    </row>
    <row r="88" spans="1:23" x14ac:dyDescent="0.25">
      <c r="A88" s="47" t="s">
        <v>326</v>
      </c>
      <c r="B88" s="47" t="s">
        <v>402</v>
      </c>
      <c r="C88" s="47" t="s">
        <v>444</v>
      </c>
      <c r="D88" s="47" t="s">
        <v>187</v>
      </c>
      <c r="E88" s="47" t="s">
        <v>210</v>
      </c>
      <c r="F88" s="47"/>
      <c r="G88" s="47" t="s">
        <v>189</v>
      </c>
      <c r="H88" s="47" t="s">
        <v>329</v>
      </c>
      <c r="I88" s="47"/>
      <c r="J88" s="47"/>
      <c r="K88" s="47"/>
      <c r="L88" s="47">
        <v>1</v>
      </c>
      <c r="M88" s="47" t="s">
        <v>231</v>
      </c>
      <c r="N88" s="47" t="s">
        <v>279</v>
      </c>
      <c r="O88" s="47" t="s">
        <v>404</v>
      </c>
      <c r="P88" s="47">
        <v>3608</v>
      </c>
      <c r="Q88" s="47">
        <v>2006</v>
      </c>
      <c r="R88" s="47">
        <v>550.03</v>
      </c>
      <c r="S88" s="47">
        <v>100</v>
      </c>
      <c r="T88" s="47" t="s">
        <v>189</v>
      </c>
      <c r="U88" s="47" t="s">
        <v>450</v>
      </c>
      <c r="V88" s="53"/>
      <c r="W88" s="53"/>
    </row>
    <row r="89" spans="1:23" x14ac:dyDescent="0.25">
      <c r="A89" s="48" t="s">
        <v>326</v>
      </c>
      <c r="B89" s="48" t="s">
        <v>402</v>
      </c>
      <c r="C89" s="48" t="s">
        <v>444</v>
      </c>
      <c r="D89" s="48" t="s">
        <v>187</v>
      </c>
      <c r="E89" s="48" t="s">
        <v>210</v>
      </c>
      <c r="F89" s="48"/>
      <c r="G89" s="48" t="s">
        <v>189</v>
      </c>
      <c r="H89" s="48" t="s">
        <v>329</v>
      </c>
      <c r="I89" s="48"/>
      <c r="J89" s="48"/>
      <c r="K89" s="48"/>
      <c r="L89" s="48">
        <v>1</v>
      </c>
      <c r="M89" s="48" t="s">
        <v>231</v>
      </c>
      <c r="N89" s="48" t="s">
        <v>279</v>
      </c>
      <c r="O89" s="48" t="s">
        <v>404</v>
      </c>
      <c r="P89" s="48">
        <v>3608</v>
      </c>
      <c r="Q89" s="48"/>
      <c r="R89" s="48"/>
      <c r="S89" s="48">
        <v>100</v>
      </c>
      <c r="T89" s="48" t="s">
        <v>189</v>
      </c>
      <c r="U89" s="48" t="s">
        <v>451</v>
      </c>
      <c r="V89" s="53"/>
      <c r="W89" s="53"/>
    </row>
    <row r="90" spans="1:23" x14ac:dyDescent="0.25">
      <c r="A90" s="47" t="s">
        <v>326</v>
      </c>
      <c r="B90" s="47" t="s">
        <v>402</v>
      </c>
      <c r="C90" s="47" t="s">
        <v>444</v>
      </c>
      <c r="D90" s="47" t="s">
        <v>187</v>
      </c>
      <c r="E90" s="47" t="s">
        <v>210</v>
      </c>
      <c r="F90" s="47"/>
      <c r="G90" s="47" t="s">
        <v>189</v>
      </c>
      <c r="H90" s="47" t="s">
        <v>329</v>
      </c>
      <c r="I90" s="47"/>
      <c r="J90" s="47"/>
      <c r="K90" s="47"/>
      <c r="L90" s="47">
        <v>1</v>
      </c>
      <c r="M90" s="47" t="s">
        <v>231</v>
      </c>
      <c r="N90" s="47" t="s">
        <v>279</v>
      </c>
      <c r="O90" s="47" t="s">
        <v>404</v>
      </c>
      <c r="P90" s="47">
        <v>3608</v>
      </c>
      <c r="Q90" s="47"/>
      <c r="R90" s="47"/>
      <c r="S90" s="47">
        <v>100</v>
      </c>
      <c r="T90" s="47" t="s">
        <v>189</v>
      </c>
      <c r="U90" s="47" t="s">
        <v>452</v>
      </c>
      <c r="V90" s="53"/>
      <c r="W90" s="53"/>
    </row>
    <row r="91" spans="1:23" x14ac:dyDescent="0.25">
      <c r="A91" s="48" t="s">
        <v>326</v>
      </c>
      <c r="B91" s="48" t="s">
        <v>402</v>
      </c>
      <c r="C91" s="48" t="s">
        <v>453</v>
      </c>
      <c r="D91" s="48" t="s">
        <v>187</v>
      </c>
      <c r="E91" s="48" t="s">
        <v>210</v>
      </c>
      <c r="F91" s="48"/>
      <c r="G91" s="48" t="s">
        <v>189</v>
      </c>
      <c r="H91" s="48" t="s">
        <v>329</v>
      </c>
      <c r="I91" s="48"/>
      <c r="J91" s="48"/>
      <c r="K91" s="48"/>
      <c r="L91" s="48">
        <v>1</v>
      </c>
      <c r="M91" s="48" t="s">
        <v>231</v>
      </c>
      <c r="N91" s="48" t="s">
        <v>279</v>
      </c>
      <c r="O91" s="48" t="s">
        <v>404</v>
      </c>
      <c r="P91" s="48">
        <v>3608</v>
      </c>
      <c r="Q91" s="48">
        <v>2020</v>
      </c>
      <c r="R91" s="48"/>
      <c r="S91" s="48">
        <v>100</v>
      </c>
      <c r="T91" s="48" t="s">
        <v>189</v>
      </c>
      <c r="U91" s="48" t="s">
        <v>454</v>
      </c>
      <c r="V91" s="53"/>
      <c r="W91" s="53"/>
    </row>
    <row r="92" spans="1:23" x14ac:dyDescent="0.25">
      <c r="A92" s="47" t="s">
        <v>326</v>
      </c>
      <c r="B92" s="47" t="s">
        <v>402</v>
      </c>
      <c r="C92" s="47" t="s">
        <v>455</v>
      </c>
      <c r="D92" s="47" t="s">
        <v>187</v>
      </c>
      <c r="E92" s="47" t="s">
        <v>210</v>
      </c>
      <c r="F92" s="47"/>
      <c r="G92" s="47" t="s">
        <v>189</v>
      </c>
      <c r="H92" s="47" t="s">
        <v>329</v>
      </c>
      <c r="I92" s="47"/>
      <c r="J92" s="47"/>
      <c r="K92" s="47"/>
      <c r="L92" s="47">
        <v>21</v>
      </c>
      <c r="M92" s="47" t="s">
        <v>231</v>
      </c>
      <c r="N92" s="47" t="s">
        <v>279</v>
      </c>
      <c r="O92" s="47" t="s">
        <v>404</v>
      </c>
      <c r="P92" s="47"/>
      <c r="Q92" s="47" t="s">
        <v>456</v>
      </c>
      <c r="R92" s="47" t="s">
        <v>457</v>
      </c>
      <c r="S92" s="47">
        <v>100</v>
      </c>
      <c r="T92" s="47" t="s">
        <v>189</v>
      </c>
      <c r="U92" s="47"/>
      <c r="V92" s="53"/>
      <c r="W92" s="53"/>
    </row>
    <row r="93" spans="1:23" x14ac:dyDescent="0.25">
      <c r="A93" s="48" t="s">
        <v>326</v>
      </c>
      <c r="B93" s="48" t="s">
        <v>402</v>
      </c>
      <c r="C93" s="48" t="s">
        <v>444</v>
      </c>
      <c r="D93" s="48" t="s">
        <v>187</v>
      </c>
      <c r="E93" s="48" t="s">
        <v>210</v>
      </c>
      <c r="F93" s="48"/>
      <c r="G93" s="48" t="s">
        <v>189</v>
      </c>
      <c r="H93" s="48" t="s">
        <v>329</v>
      </c>
      <c r="I93" s="48"/>
      <c r="J93" s="48"/>
      <c r="K93" s="48"/>
      <c r="L93" s="48">
        <v>1</v>
      </c>
      <c r="M93" s="48" t="s">
        <v>231</v>
      </c>
      <c r="N93" s="48" t="s">
        <v>279</v>
      </c>
      <c r="O93" s="48" t="s">
        <v>404</v>
      </c>
      <c r="P93" s="48"/>
      <c r="Q93" s="48">
        <v>2021</v>
      </c>
      <c r="R93" s="48">
        <v>156.36000000000001</v>
      </c>
      <c r="S93" s="48">
        <v>100</v>
      </c>
      <c r="T93" s="48" t="s">
        <v>189</v>
      </c>
      <c r="U93" s="48" t="s">
        <v>458</v>
      </c>
      <c r="V93" s="53"/>
      <c r="W93" s="53"/>
    </row>
    <row r="94" spans="1:23" x14ac:dyDescent="0.25">
      <c r="A94" s="47" t="s">
        <v>326</v>
      </c>
      <c r="B94" s="47" t="s">
        <v>402</v>
      </c>
      <c r="C94" s="47" t="s">
        <v>444</v>
      </c>
      <c r="D94" s="47" t="s">
        <v>187</v>
      </c>
      <c r="E94" s="47" t="s">
        <v>210</v>
      </c>
      <c r="F94" s="47"/>
      <c r="G94" s="47" t="s">
        <v>189</v>
      </c>
      <c r="H94" s="47" t="s">
        <v>329</v>
      </c>
      <c r="I94" s="47"/>
      <c r="J94" s="47"/>
      <c r="K94" s="47"/>
      <c r="L94" s="47">
        <v>1</v>
      </c>
      <c r="M94" s="47" t="s">
        <v>231</v>
      </c>
      <c r="N94" s="47" t="s">
        <v>279</v>
      </c>
      <c r="O94" s="47" t="s">
        <v>404</v>
      </c>
      <c r="P94" s="47"/>
      <c r="Q94" s="47">
        <v>2021</v>
      </c>
      <c r="R94" s="47">
        <v>172.73</v>
      </c>
      <c r="S94" s="47">
        <v>100</v>
      </c>
      <c r="T94" s="47" t="s">
        <v>189</v>
      </c>
      <c r="U94" s="47" t="s">
        <v>459</v>
      </c>
      <c r="V94" s="53"/>
      <c r="W94" s="53"/>
    </row>
    <row r="95" spans="1:23" x14ac:dyDescent="0.25">
      <c r="A95" s="48" t="s">
        <v>326</v>
      </c>
      <c r="B95" s="48" t="s">
        <v>358</v>
      </c>
      <c r="C95" s="48" t="s">
        <v>460</v>
      </c>
      <c r="D95" s="48" t="s">
        <v>187</v>
      </c>
      <c r="E95" s="48" t="s">
        <v>210</v>
      </c>
      <c r="F95" s="48"/>
      <c r="G95" s="48" t="s">
        <v>181</v>
      </c>
      <c r="H95" s="48" t="s">
        <v>329</v>
      </c>
      <c r="I95" s="48"/>
      <c r="J95" s="48"/>
      <c r="K95" s="48"/>
      <c r="L95" s="48">
        <v>22</v>
      </c>
      <c r="M95" s="48" t="s">
        <v>240</v>
      </c>
      <c r="N95" s="48" t="s">
        <v>294</v>
      </c>
      <c r="O95" s="48" t="s">
        <v>358</v>
      </c>
      <c r="P95" s="48">
        <v>3604</v>
      </c>
      <c r="Q95" s="48">
        <v>2007</v>
      </c>
      <c r="R95" s="48"/>
      <c r="S95" s="48">
        <v>100</v>
      </c>
      <c r="T95" s="48" t="s">
        <v>189</v>
      </c>
      <c r="U95" s="48" t="s">
        <v>461</v>
      </c>
      <c r="V95" s="53"/>
      <c r="W95" s="53"/>
    </row>
    <row r="96" spans="1:23" x14ac:dyDescent="0.25">
      <c r="A96" s="47" t="s">
        <v>326</v>
      </c>
      <c r="B96" s="47" t="s">
        <v>358</v>
      </c>
      <c r="C96" s="47" t="s">
        <v>462</v>
      </c>
      <c r="D96" s="47" t="s">
        <v>187</v>
      </c>
      <c r="E96" s="47" t="s">
        <v>210</v>
      </c>
      <c r="F96" s="47"/>
      <c r="G96" s="47" t="s">
        <v>181</v>
      </c>
      <c r="H96" s="47" t="s">
        <v>329</v>
      </c>
      <c r="I96" s="47"/>
      <c r="J96" s="47"/>
      <c r="K96" s="47"/>
      <c r="L96" s="47">
        <v>24</v>
      </c>
      <c r="M96" s="47" t="s">
        <v>240</v>
      </c>
      <c r="N96" s="47" t="s">
        <v>294</v>
      </c>
      <c r="O96" s="47" t="s">
        <v>358</v>
      </c>
      <c r="P96" s="47">
        <v>3604</v>
      </c>
      <c r="Q96" s="47">
        <v>2000</v>
      </c>
      <c r="R96" s="47"/>
      <c r="S96" s="47">
        <v>100</v>
      </c>
      <c r="T96" s="47" t="s">
        <v>189</v>
      </c>
      <c r="U96" s="47" t="s">
        <v>463</v>
      </c>
      <c r="V96" s="53"/>
      <c r="W96" s="53"/>
    </row>
    <row r="97" spans="1:23" x14ac:dyDescent="0.25">
      <c r="A97" s="48" t="s">
        <v>326</v>
      </c>
      <c r="B97" s="48" t="s">
        <v>358</v>
      </c>
      <c r="C97" s="48" t="s">
        <v>464</v>
      </c>
      <c r="D97" s="48" t="s">
        <v>187</v>
      </c>
      <c r="E97" s="48" t="s">
        <v>210</v>
      </c>
      <c r="F97" s="48"/>
      <c r="G97" s="48" t="s">
        <v>189</v>
      </c>
      <c r="H97" s="48" t="s">
        <v>329</v>
      </c>
      <c r="I97" s="48"/>
      <c r="J97" s="48"/>
      <c r="K97" s="48"/>
      <c r="L97" s="48">
        <v>1</v>
      </c>
      <c r="M97" s="48" t="s">
        <v>240</v>
      </c>
      <c r="N97" s="48" t="s">
        <v>294</v>
      </c>
      <c r="O97" s="48" t="s">
        <v>358</v>
      </c>
      <c r="P97" s="48">
        <v>3604</v>
      </c>
      <c r="Q97" s="59">
        <v>40282</v>
      </c>
      <c r="R97" s="49">
        <v>1240.74</v>
      </c>
      <c r="S97" s="48">
        <v>100</v>
      </c>
      <c r="T97" s="48" t="s">
        <v>189</v>
      </c>
      <c r="U97" s="48" t="s">
        <v>465</v>
      </c>
      <c r="V97" s="53"/>
      <c r="W97" s="53"/>
    </row>
    <row r="98" spans="1:23" x14ac:dyDescent="0.25">
      <c r="A98" s="47" t="s">
        <v>326</v>
      </c>
      <c r="B98" s="47" t="s">
        <v>358</v>
      </c>
      <c r="C98" s="47" t="s">
        <v>466</v>
      </c>
      <c r="D98" s="47" t="s">
        <v>187</v>
      </c>
      <c r="E98" s="47" t="s">
        <v>210</v>
      </c>
      <c r="F98" s="47"/>
      <c r="G98" s="47" t="s">
        <v>181</v>
      </c>
      <c r="H98" s="47" t="s">
        <v>329</v>
      </c>
      <c r="I98" s="47"/>
      <c r="J98" s="47"/>
      <c r="K98" s="47"/>
      <c r="L98" s="47">
        <v>2</v>
      </c>
      <c r="M98" s="47" t="s">
        <v>240</v>
      </c>
      <c r="N98" s="47" t="s">
        <v>294</v>
      </c>
      <c r="O98" s="47" t="s">
        <v>358</v>
      </c>
      <c r="P98" s="47">
        <v>3604</v>
      </c>
      <c r="Q98" s="60">
        <v>40513</v>
      </c>
      <c r="R98" s="47">
        <v>639.6</v>
      </c>
      <c r="S98" s="47">
        <v>100</v>
      </c>
      <c r="T98" s="47" t="s">
        <v>189</v>
      </c>
      <c r="U98" s="47" t="s">
        <v>467</v>
      </c>
      <c r="V98" s="53"/>
      <c r="W98" s="53"/>
    </row>
    <row r="99" spans="1:23" x14ac:dyDescent="0.25">
      <c r="A99" s="48" t="s">
        <v>326</v>
      </c>
      <c r="B99" s="48" t="s">
        <v>358</v>
      </c>
      <c r="C99" s="48" t="s">
        <v>468</v>
      </c>
      <c r="D99" s="48" t="s">
        <v>187</v>
      </c>
      <c r="E99" s="48" t="s">
        <v>210</v>
      </c>
      <c r="F99" s="48"/>
      <c r="G99" s="48" t="s">
        <v>189</v>
      </c>
      <c r="H99" s="48" t="s">
        <v>329</v>
      </c>
      <c r="I99" s="48"/>
      <c r="J99" s="48"/>
      <c r="K99" s="48"/>
      <c r="L99" s="48">
        <v>1</v>
      </c>
      <c r="M99" s="48" t="s">
        <v>240</v>
      </c>
      <c r="N99" s="48" t="s">
        <v>294</v>
      </c>
      <c r="O99" s="48" t="s">
        <v>358</v>
      </c>
      <c r="P99" s="48">
        <v>3604</v>
      </c>
      <c r="Q99" s="59">
        <v>40361</v>
      </c>
      <c r="R99" s="48">
        <v>630</v>
      </c>
      <c r="S99" s="48">
        <v>100</v>
      </c>
      <c r="T99" s="48" t="s">
        <v>189</v>
      </c>
      <c r="U99" s="48" t="s">
        <v>469</v>
      </c>
      <c r="V99" s="53"/>
      <c r="W99" s="53"/>
    </row>
    <row r="100" spans="1:23" x14ac:dyDescent="0.25">
      <c r="A100" s="47" t="s">
        <v>326</v>
      </c>
      <c r="B100" s="47" t="s">
        <v>358</v>
      </c>
      <c r="C100" s="47" t="s">
        <v>470</v>
      </c>
      <c r="D100" s="47" t="s">
        <v>187</v>
      </c>
      <c r="E100" s="47" t="s">
        <v>210</v>
      </c>
      <c r="F100" s="47"/>
      <c r="G100" s="47" t="s">
        <v>189</v>
      </c>
      <c r="H100" s="47" t="s">
        <v>329</v>
      </c>
      <c r="I100" s="47"/>
      <c r="J100" s="47"/>
      <c r="K100" s="47"/>
      <c r="L100" s="47">
        <v>1</v>
      </c>
      <c r="M100" s="47" t="s">
        <v>240</v>
      </c>
      <c r="N100" s="47" t="s">
        <v>294</v>
      </c>
      <c r="O100" s="47" t="s">
        <v>358</v>
      </c>
      <c r="P100" s="47">
        <v>3604</v>
      </c>
      <c r="Q100" s="47" t="s">
        <v>471</v>
      </c>
      <c r="R100" s="47">
        <v>927.6</v>
      </c>
      <c r="S100" s="47">
        <v>100</v>
      </c>
      <c r="T100" s="47" t="s">
        <v>189</v>
      </c>
      <c r="U100" s="47" t="s">
        <v>472</v>
      </c>
      <c r="V100" s="53"/>
      <c r="W100" s="53"/>
    </row>
    <row r="101" spans="1:23" x14ac:dyDescent="0.25">
      <c r="A101" s="48" t="s">
        <v>326</v>
      </c>
      <c r="B101" s="48" t="s">
        <v>358</v>
      </c>
      <c r="C101" s="48" t="s">
        <v>473</v>
      </c>
      <c r="D101" s="48" t="s">
        <v>187</v>
      </c>
      <c r="E101" s="48" t="s">
        <v>210</v>
      </c>
      <c r="F101" s="48"/>
      <c r="G101" s="48" t="s">
        <v>181</v>
      </c>
      <c r="H101" s="48" t="s">
        <v>329</v>
      </c>
      <c r="I101" s="48"/>
      <c r="J101" s="48"/>
      <c r="K101" s="48"/>
      <c r="L101" s="48">
        <v>3</v>
      </c>
      <c r="M101" s="48" t="s">
        <v>240</v>
      </c>
      <c r="N101" s="48" t="s">
        <v>294</v>
      </c>
      <c r="O101" s="48" t="s">
        <v>358</v>
      </c>
      <c r="P101" s="48">
        <v>3604</v>
      </c>
      <c r="Q101" s="59">
        <v>40569</v>
      </c>
      <c r="R101" s="48">
        <v>285</v>
      </c>
      <c r="S101" s="48">
        <v>100</v>
      </c>
      <c r="T101" s="48" t="s">
        <v>189</v>
      </c>
      <c r="U101" s="48" t="s">
        <v>474</v>
      </c>
      <c r="V101" s="53"/>
      <c r="W101" s="53"/>
    </row>
    <row r="102" spans="1:23" x14ac:dyDescent="0.25">
      <c r="A102" s="47" t="s">
        <v>326</v>
      </c>
      <c r="B102" s="47" t="s">
        <v>358</v>
      </c>
      <c r="C102" s="47" t="s">
        <v>475</v>
      </c>
      <c r="D102" s="47" t="s">
        <v>187</v>
      </c>
      <c r="E102" s="47" t="s">
        <v>210</v>
      </c>
      <c r="F102" s="47"/>
      <c r="G102" s="47" t="s">
        <v>181</v>
      </c>
      <c r="H102" s="47" t="s">
        <v>329</v>
      </c>
      <c r="I102" s="47"/>
      <c r="J102" s="47"/>
      <c r="K102" s="47"/>
      <c r="L102" s="47">
        <v>1</v>
      </c>
      <c r="M102" s="47" t="s">
        <v>240</v>
      </c>
      <c r="N102" s="47" t="s">
        <v>294</v>
      </c>
      <c r="O102" s="47" t="s">
        <v>358</v>
      </c>
      <c r="P102" s="47">
        <v>3604</v>
      </c>
      <c r="Q102" s="60">
        <v>40576</v>
      </c>
      <c r="R102" s="50">
        <v>3319.77</v>
      </c>
      <c r="S102" s="47">
        <v>100</v>
      </c>
      <c r="T102" s="47" t="s">
        <v>189</v>
      </c>
      <c r="U102" s="47" t="s">
        <v>476</v>
      </c>
      <c r="V102" s="53"/>
      <c r="W102" s="53"/>
    </row>
    <row r="103" spans="1:23" x14ac:dyDescent="0.25">
      <c r="A103" s="48" t="s">
        <v>326</v>
      </c>
      <c r="B103" s="48" t="s">
        <v>358</v>
      </c>
      <c r="C103" s="48" t="s">
        <v>477</v>
      </c>
      <c r="D103" s="48" t="s">
        <v>187</v>
      </c>
      <c r="E103" s="48" t="s">
        <v>210</v>
      </c>
      <c r="F103" s="48"/>
      <c r="G103" s="48" t="s">
        <v>181</v>
      </c>
      <c r="H103" s="48" t="s">
        <v>329</v>
      </c>
      <c r="I103" s="48"/>
      <c r="J103" s="48"/>
      <c r="K103" s="48"/>
      <c r="L103" s="48">
        <v>2</v>
      </c>
      <c r="M103" s="48" t="s">
        <v>240</v>
      </c>
      <c r="N103" s="48" t="s">
        <v>294</v>
      </c>
      <c r="O103" s="48" t="s">
        <v>358</v>
      </c>
      <c r="P103" s="48">
        <v>3604</v>
      </c>
      <c r="Q103" s="59">
        <v>40641</v>
      </c>
      <c r="R103" s="49">
        <v>4138.95</v>
      </c>
      <c r="S103" s="48">
        <v>100</v>
      </c>
      <c r="T103" s="48" t="s">
        <v>189</v>
      </c>
      <c r="U103" s="48" t="s">
        <v>478</v>
      </c>
      <c r="V103" s="53"/>
      <c r="W103" s="53"/>
    </row>
    <row r="104" spans="1:23" x14ac:dyDescent="0.25">
      <c r="A104" s="47" t="s">
        <v>326</v>
      </c>
      <c r="B104" s="47" t="s">
        <v>358</v>
      </c>
      <c r="C104" s="47" t="s">
        <v>479</v>
      </c>
      <c r="D104" s="47" t="s">
        <v>187</v>
      </c>
      <c r="E104" s="47" t="s">
        <v>210</v>
      </c>
      <c r="F104" s="47"/>
      <c r="G104" s="47" t="s">
        <v>181</v>
      </c>
      <c r="H104" s="47" t="s">
        <v>329</v>
      </c>
      <c r="I104" s="47"/>
      <c r="J104" s="47"/>
      <c r="K104" s="47"/>
      <c r="L104" s="47">
        <v>2</v>
      </c>
      <c r="M104" s="47" t="s">
        <v>240</v>
      </c>
      <c r="N104" s="47" t="s">
        <v>294</v>
      </c>
      <c r="O104" s="47" t="s">
        <v>358</v>
      </c>
      <c r="P104" s="47">
        <v>3604</v>
      </c>
      <c r="Q104" s="60">
        <v>40931</v>
      </c>
      <c r="R104" s="47"/>
      <c r="S104" s="47">
        <v>100</v>
      </c>
      <c r="T104" s="47" t="s">
        <v>189</v>
      </c>
      <c r="U104" s="47" t="s">
        <v>480</v>
      </c>
      <c r="V104" s="53"/>
      <c r="W104" s="53"/>
    </row>
    <row r="105" spans="1:23" x14ac:dyDescent="0.25">
      <c r="A105" s="48" t="s">
        <v>326</v>
      </c>
      <c r="B105" s="48" t="s">
        <v>358</v>
      </c>
      <c r="C105" s="48" t="s">
        <v>481</v>
      </c>
      <c r="D105" s="48" t="s">
        <v>187</v>
      </c>
      <c r="E105" s="48" t="s">
        <v>210</v>
      </c>
      <c r="F105" s="48"/>
      <c r="G105" s="48" t="s">
        <v>181</v>
      </c>
      <c r="H105" s="48" t="s">
        <v>329</v>
      </c>
      <c r="I105" s="48"/>
      <c r="J105" s="48"/>
      <c r="K105" s="48"/>
      <c r="L105" s="48">
        <v>1</v>
      </c>
      <c r="M105" s="48" t="s">
        <v>240</v>
      </c>
      <c r="N105" s="48" t="s">
        <v>294</v>
      </c>
      <c r="O105" s="48" t="s">
        <v>358</v>
      </c>
      <c r="P105" s="48">
        <v>3604</v>
      </c>
      <c r="Q105" s="59">
        <v>40931</v>
      </c>
      <c r="R105" s="48"/>
      <c r="S105" s="48">
        <v>100</v>
      </c>
      <c r="T105" s="48" t="s">
        <v>189</v>
      </c>
      <c r="U105" s="48" t="s">
        <v>482</v>
      </c>
      <c r="V105" s="53"/>
      <c r="W105" s="53"/>
    </row>
    <row r="106" spans="1:23" x14ac:dyDescent="0.25">
      <c r="A106" s="47" t="s">
        <v>326</v>
      </c>
      <c r="B106" s="47" t="s">
        <v>358</v>
      </c>
      <c r="C106" s="47" t="s">
        <v>483</v>
      </c>
      <c r="D106" s="47" t="s">
        <v>187</v>
      </c>
      <c r="E106" s="47" t="s">
        <v>210</v>
      </c>
      <c r="F106" s="47"/>
      <c r="G106" s="47" t="s">
        <v>181</v>
      </c>
      <c r="H106" s="47" t="s">
        <v>329</v>
      </c>
      <c r="I106" s="47"/>
      <c r="J106" s="47"/>
      <c r="K106" s="47"/>
      <c r="L106" s="47">
        <v>1</v>
      </c>
      <c r="M106" s="47" t="s">
        <v>240</v>
      </c>
      <c r="N106" s="47" t="s">
        <v>294</v>
      </c>
      <c r="O106" s="47" t="s">
        <v>358</v>
      </c>
      <c r="P106" s="47">
        <v>3604</v>
      </c>
      <c r="Q106" s="60">
        <v>40931</v>
      </c>
      <c r="R106" s="50">
        <v>1057.8</v>
      </c>
      <c r="S106" s="47">
        <v>100</v>
      </c>
      <c r="T106" s="47" t="s">
        <v>189</v>
      </c>
      <c r="U106" s="47" t="s">
        <v>484</v>
      </c>
      <c r="V106" s="53"/>
      <c r="W106" s="53"/>
    </row>
    <row r="107" spans="1:23" x14ac:dyDescent="0.25">
      <c r="A107" s="48" t="s">
        <v>326</v>
      </c>
      <c r="B107" s="48" t="s">
        <v>358</v>
      </c>
      <c r="C107" s="48" t="s">
        <v>485</v>
      </c>
      <c r="D107" s="48" t="s">
        <v>187</v>
      </c>
      <c r="E107" s="48" t="s">
        <v>210</v>
      </c>
      <c r="F107" s="48"/>
      <c r="G107" s="48" t="s">
        <v>181</v>
      </c>
      <c r="H107" s="48" t="s">
        <v>329</v>
      </c>
      <c r="I107" s="48"/>
      <c r="J107" s="48"/>
      <c r="K107" s="48"/>
      <c r="L107" s="48">
        <v>1</v>
      </c>
      <c r="M107" s="48" t="s">
        <v>240</v>
      </c>
      <c r="N107" s="48" t="s">
        <v>294</v>
      </c>
      <c r="O107" s="48" t="s">
        <v>358</v>
      </c>
      <c r="P107" s="48">
        <v>3604</v>
      </c>
      <c r="Q107" s="59">
        <v>40977</v>
      </c>
      <c r="R107" s="48">
        <v>369</v>
      </c>
      <c r="S107" s="48">
        <v>100</v>
      </c>
      <c r="T107" s="48" t="s">
        <v>189</v>
      </c>
      <c r="U107" s="48" t="s">
        <v>486</v>
      </c>
      <c r="V107" s="53"/>
      <c r="W107" s="53"/>
    </row>
    <row r="108" spans="1:23" x14ac:dyDescent="0.25">
      <c r="A108" s="47" t="s">
        <v>326</v>
      </c>
      <c r="B108" s="47" t="s">
        <v>358</v>
      </c>
      <c r="C108" s="47" t="s">
        <v>487</v>
      </c>
      <c r="D108" s="47" t="s">
        <v>187</v>
      </c>
      <c r="E108" s="47" t="s">
        <v>210</v>
      </c>
      <c r="F108" s="47"/>
      <c r="G108" s="47" t="s">
        <v>189</v>
      </c>
      <c r="H108" s="47" t="s">
        <v>329</v>
      </c>
      <c r="I108" s="47"/>
      <c r="J108" s="47"/>
      <c r="K108" s="47"/>
      <c r="L108" s="47">
        <v>12</v>
      </c>
      <c r="M108" s="47" t="s">
        <v>240</v>
      </c>
      <c r="N108" s="47" t="s">
        <v>294</v>
      </c>
      <c r="O108" s="47" t="s">
        <v>358</v>
      </c>
      <c r="P108" s="47">
        <v>3604</v>
      </c>
      <c r="Q108" s="60">
        <v>41116</v>
      </c>
      <c r="R108" s="47">
        <v>524.72</v>
      </c>
      <c r="S108" s="47">
        <v>100</v>
      </c>
      <c r="T108" s="47" t="s">
        <v>189</v>
      </c>
      <c r="U108" s="47" t="s">
        <v>488</v>
      </c>
      <c r="V108" s="53"/>
      <c r="W108" s="53"/>
    </row>
    <row r="109" spans="1:23" x14ac:dyDescent="0.25">
      <c r="A109" s="48" t="s">
        <v>326</v>
      </c>
      <c r="B109" s="48" t="s">
        <v>358</v>
      </c>
      <c r="C109" s="48" t="s">
        <v>489</v>
      </c>
      <c r="D109" s="48" t="s">
        <v>187</v>
      </c>
      <c r="E109" s="48" t="s">
        <v>210</v>
      </c>
      <c r="F109" s="48"/>
      <c r="G109" s="48" t="s">
        <v>181</v>
      </c>
      <c r="H109" s="48" t="s">
        <v>329</v>
      </c>
      <c r="I109" s="48"/>
      <c r="J109" s="48"/>
      <c r="K109" s="48"/>
      <c r="L109" s="48">
        <v>1</v>
      </c>
      <c r="M109" s="48" t="s">
        <v>240</v>
      </c>
      <c r="N109" s="48" t="s">
        <v>294</v>
      </c>
      <c r="O109" s="48" t="s">
        <v>358</v>
      </c>
      <c r="P109" s="48">
        <v>3604</v>
      </c>
      <c r="Q109" s="59">
        <v>41116</v>
      </c>
      <c r="R109" s="48">
        <v>610</v>
      </c>
      <c r="S109" s="48">
        <v>100</v>
      </c>
      <c r="T109" s="48" t="s">
        <v>189</v>
      </c>
      <c r="U109" s="48" t="s">
        <v>490</v>
      </c>
      <c r="V109" s="53"/>
      <c r="W109" s="53"/>
    </row>
    <row r="110" spans="1:23" x14ac:dyDescent="0.25">
      <c r="A110" s="47" t="s">
        <v>326</v>
      </c>
      <c r="B110" s="47" t="s">
        <v>358</v>
      </c>
      <c r="C110" s="47" t="s">
        <v>491</v>
      </c>
      <c r="D110" s="47" t="s">
        <v>187</v>
      </c>
      <c r="E110" s="47" t="s">
        <v>210</v>
      </c>
      <c r="F110" s="47"/>
      <c r="G110" s="47" t="s">
        <v>181</v>
      </c>
      <c r="H110" s="47" t="s">
        <v>329</v>
      </c>
      <c r="I110" s="47"/>
      <c r="J110" s="47"/>
      <c r="K110" s="47"/>
      <c r="L110" s="47">
        <v>1</v>
      </c>
      <c r="M110" s="47" t="s">
        <v>240</v>
      </c>
      <c r="N110" s="47" t="s">
        <v>294</v>
      </c>
      <c r="O110" s="47" t="s">
        <v>358</v>
      </c>
      <c r="P110" s="47">
        <v>3604</v>
      </c>
      <c r="Q110" s="47"/>
      <c r="R110" s="50">
        <v>1246</v>
      </c>
      <c r="S110" s="47">
        <v>100</v>
      </c>
      <c r="T110" s="47" t="s">
        <v>189</v>
      </c>
      <c r="U110" s="47" t="s">
        <v>492</v>
      </c>
      <c r="V110" s="53"/>
      <c r="W110" s="53"/>
    </row>
    <row r="111" spans="1:23" x14ac:dyDescent="0.25">
      <c r="A111" s="48" t="s">
        <v>326</v>
      </c>
      <c r="B111" s="48" t="s">
        <v>358</v>
      </c>
      <c r="C111" s="48" t="s">
        <v>493</v>
      </c>
      <c r="D111" s="48" t="s">
        <v>187</v>
      </c>
      <c r="E111" s="48" t="s">
        <v>210</v>
      </c>
      <c r="F111" s="48"/>
      <c r="G111" s="48" t="s">
        <v>181</v>
      </c>
      <c r="H111" s="48" t="s">
        <v>329</v>
      </c>
      <c r="I111" s="48"/>
      <c r="J111" s="48"/>
      <c r="K111" s="48"/>
      <c r="L111" s="48">
        <v>1</v>
      </c>
      <c r="M111" s="48" t="s">
        <v>240</v>
      </c>
      <c r="N111" s="48" t="s">
        <v>294</v>
      </c>
      <c r="O111" s="48" t="s">
        <v>358</v>
      </c>
      <c r="P111" s="48">
        <v>3604</v>
      </c>
      <c r="Q111" s="48"/>
      <c r="R111" s="49">
        <v>3329</v>
      </c>
      <c r="S111" s="48">
        <v>100</v>
      </c>
      <c r="T111" s="48" t="s">
        <v>189</v>
      </c>
      <c r="U111" s="48" t="s">
        <v>494</v>
      </c>
      <c r="V111" s="53"/>
      <c r="W111" s="53"/>
    </row>
    <row r="112" spans="1:23" x14ac:dyDescent="0.25">
      <c r="A112" s="47" t="s">
        <v>326</v>
      </c>
      <c r="B112" s="47" t="s">
        <v>358</v>
      </c>
      <c r="C112" s="47" t="s">
        <v>495</v>
      </c>
      <c r="D112" s="47" t="s">
        <v>187</v>
      </c>
      <c r="E112" s="47" t="s">
        <v>210</v>
      </c>
      <c r="F112" s="47"/>
      <c r="G112" s="47" t="s">
        <v>189</v>
      </c>
      <c r="H112" s="47" t="s">
        <v>329</v>
      </c>
      <c r="I112" s="47"/>
      <c r="J112" s="47"/>
      <c r="K112" s="47"/>
      <c r="L112" s="47">
        <v>2</v>
      </c>
      <c r="M112" s="47" t="s">
        <v>240</v>
      </c>
      <c r="N112" s="47" t="s">
        <v>294</v>
      </c>
      <c r="O112" s="47" t="s">
        <v>358</v>
      </c>
      <c r="P112" s="47">
        <v>3604</v>
      </c>
      <c r="Q112" s="60">
        <v>42411</v>
      </c>
      <c r="R112" s="50">
        <v>1004</v>
      </c>
      <c r="S112" s="47">
        <v>100</v>
      </c>
      <c r="T112" s="47" t="s">
        <v>189</v>
      </c>
      <c r="U112" s="47" t="s">
        <v>496</v>
      </c>
      <c r="V112" s="53"/>
      <c r="W112" s="53"/>
    </row>
    <row r="113" spans="1:23" x14ac:dyDescent="0.25">
      <c r="A113" s="48" t="s">
        <v>326</v>
      </c>
      <c r="B113" s="48" t="s">
        <v>358</v>
      </c>
      <c r="C113" s="48" t="s">
        <v>497</v>
      </c>
      <c r="D113" s="48" t="s">
        <v>187</v>
      </c>
      <c r="E113" s="48" t="s">
        <v>210</v>
      </c>
      <c r="F113" s="48"/>
      <c r="G113" s="48" t="s">
        <v>189</v>
      </c>
      <c r="H113" s="48" t="s">
        <v>329</v>
      </c>
      <c r="I113" s="48"/>
      <c r="J113" s="48"/>
      <c r="K113" s="48"/>
      <c r="L113" s="48">
        <v>1</v>
      </c>
      <c r="M113" s="48" t="s">
        <v>240</v>
      </c>
      <c r="N113" s="48" t="s">
        <v>294</v>
      </c>
      <c r="O113" s="48" t="s">
        <v>358</v>
      </c>
      <c r="P113" s="48">
        <v>3604</v>
      </c>
      <c r="Q113" s="59">
        <v>42458</v>
      </c>
      <c r="R113" s="48">
        <v>629</v>
      </c>
      <c r="S113" s="48">
        <v>100</v>
      </c>
      <c r="T113" s="48" t="s">
        <v>189</v>
      </c>
      <c r="U113" s="48" t="s">
        <v>498</v>
      </c>
      <c r="V113" s="53"/>
      <c r="W113" s="53"/>
    </row>
    <row r="114" spans="1:23" x14ac:dyDescent="0.25">
      <c r="A114" s="47" t="s">
        <v>326</v>
      </c>
      <c r="B114" s="47" t="s">
        <v>358</v>
      </c>
      <c r="C114" s="47" t="s">
        <v>499</v>
      </c>
      <c r="D114" s="47" t="s">
        <v>187</v>
      </c>
      <c r="E114" s="47" t="s">
        <v>210</v>
      </c>
      <c r="F114" s="47"/>
      <c r="G114" s="47" t="s">
        <v>189</v>
      </c>
      <c r="H114" s="47" t="s">
        <v>329</v>
      </c>
      <c r="I114" s="47"/>
      <c r="J114" s="47"/>
      <c r="K114" s="47"/>
      <c r="L114" s="47">
        <v>2</v>
      </c>
      <c r="M114" s="47" t="s">
        <v>240</v>
      </c>
      <c r="N114" s="47" t="s">
        <v>294</v>
      </c>
      <c r="O114" s="47" t="s">
        <v>358</v>
      </c>
      <c r="P114" s="47">
        <v>3604</v>
      </c>
      <c r="Q114" s="60">
        <v>42502</v>
      </c>
      <c r="R114" s="47">
        <v>798</v>
      </c>
      <c r="S114" s="47">
        <v>100</v>
      </c>
      <c r="T114" s="47" t="s">
        <v>189</v>
      </c>
      <c r="U114" s="47" t="s">
        <v>498</v>
      </c>
      <c r="V114" s="53"/>
      <c r="W114" s="53"/>
    </row>
    <row r="115" spans="1:23" x14ac:dyDescent="0.25">
      <c r="A115" s="48" t="s">
        <v>326</v>
      </c>
      <c r="B115" s="48" t="s">
        <v>358</v>
      </c>
      <c r="C115" s="48" t="s">
        <v>500</v>
      </c>
      <c r="D115" s="48" t="s">
        <v>187</v>
      </c>
      <c r="E115" s="48" t="s">
        <v>210</v>
      </c>
      <c r="F115" s="48"/>
      <c r="G115" s="48" t="s">
        <v>189</v>
      </c>
      <c r="H115" s="48" t="s">
        <v>329</v>
      </c>
      <c r="I115" s="48"/>
      <c r="J115" s="48"/>
      <c r="K115" s="48"/>
      <c r="L115" s="48">
        <v>1</v>
      </c>
      <c r="M115" s="48" t="s">
        <v>240</v>
      </c>
      <c r="N115" s="48" t="s">
        <v>294</v>
      </c>
      <c r="O115" s="48" t="s">
        <v>358</v>
      </c>
      <c r="P115" s="48">
        <v>3604</v>
      </c>
      <c r="Q115" s="59">
        <v>42508</v>
      </c>
      <c r="R115" s="48">
        <v>718</v>
      </c>
      <c r="S115" s="48">
        <v>100</v>
      </c>
      <c r="T115" s="48" t="s">
        <v>189</v>
      </c>
      <c r="U115" s="48" t="s">
        <v>501</v>
      </c>
      <c r="V115" s="53"/>
      <c r="W115" s="53"/>
    </row>
    <row r="116" spans="1:23" x14ac:dyDescent="0.25">
      <c r="A116" s="47" t="s">
        <v>326</v>
      </c>
      <c r="B116" s="47" t="s">
        <v>358</v>
      </c>
      <c r="C116" s="47" t="s">
        <v>502</v>
      </c>
      <c r="D116" s="47" t="s">
        <v>187</v>
      </c>
      <c r="E116" s="47" t="s">
        <v>210</v>
      </c>
      <c r="F116" s="47"/>
      <c r="G116" s="47" t="s">
        <v>189</v>
      </c>
      <c r="H116" s="47" t="s">
        <v>329</v>
      </c>
      <c r="I116" s="47"/>
      <c r="J116" s="47"/>
      <c r="K116" s="47"/>
      <c r="L116" s="47">
        <v>1</v>
      </c>
      <c r="M116" s="47" t="s">
        <v>240</v>
      </c>
      <c r="N116" s="47" t="s">
        <v>294</v>
      </c>
      <c r="O116" s="47" t="s">
        <v>358</v>
      </c>
      <c r="P116" s="47">
        <v>3604</v>
      </c>
      <c r="Q116" s="60">
        <v>42508</v>
      </c>
      <c r="R116" s="47">
        <v>79</v>
      </c>
      <c r="S116" s="47">
        <v>100</v>
      </c>
      <c r="T116" s="47" t="s">
        <v>189</v>
      </c>
      <c r="U116" s="47" t="s">
        <v>501</v>
      </c>
      <c r="V116" s="53"/>
      <c r="W116" s="53"/>
    </row>
    <row r="117" spans="1:23" x14ac:dyDescent="0.25">
      <c r="A117" s="48" t="s">
        <v>326</v>
      </c>
      <c r="B117" s="48" t="s">
        <v>358</v>
      </c>
      <c r="C117" s="48" t="s">
        <v>403</v>
      </c>
      <c r="D117" s="48" t="s">
        <v>187</v>
      </c>
      <c r="E117" s="48" t="s">
        <v>210</v>
      </c>
      <c r="F117" s="48"/>
      <c r="G117" s="48" t="s">
        <v>181</v>
      </c>
      <c r="H117" s="48" t="s">
        <v>329</v>
      </c>
      <c r="I117" s="48"/>
      <c r="J117" s="48"/>
      <c r="K117" s="48"/>
      <c r="L117" s="48">
        <v>1</v>
      </c>
      <c r="M117" s="48" t="s">
        <v>240</v>
      </c>
      <c r="N117" s="48" t="s">
        <v>294</v>
      </c>
      <c r="O117" s="48" t="s">
        <v>358</v>
      </c>
      <c r="P117" s="48">
        <v>3604</v>
      </c>
      <c r="Q117" s="59">
        <v>42620</v>
      </c>
      <c r="R117" s="48">
        <v>800</v>
      </c>
      <c r="S117" s="48">
        <v>100</v>
      </c>
      <c r="T117" s="48" t="s">
        <v>189</v>
      </c>
      <c r="U117" s="48" t="s">
        <v>503</v>
      </c>
      <c r="V117" s="53"/>
      <c r="W117" s="53"/>
    </row>
    <row r="118" spans="1:23" x14ac:dyDescent="0.25">
      <c r="A118" s="47" t="s">
        <v>326</v>
      </c>
      <c r="B118" s="47" t="s">
        <v>358</v>
      </c>
      <c r="C118" s="47" t="s">
        <v>504</v>
      </c>
      <c r="D118" s="47" t="s">
        <v>187</v>
      </c>
      <c r="E118" s="47" t="s">
        <v>210</v>
      </c>
      <c r="F118" s="47"/>
      <c r="G118" s="47" t="s">
        <v>181</v>
      </c>
      <c r="H118" s="47" t="s">
        <v>329</v>
      </c>
      <c r="I118" s="47"/>
      <c r="J118" s="47"/>
      <c r="K118" s="47"/>
      <c r="L118" s="47">
        <v>1</v>
      </c>
      <c r="M118" s="47" t="s">
        <v>240</v>
      </c>
      <c r="N118" s="47" t="s">
        <v>294</v>
      </c>
      <c r="O118" s="47" t="s">
        <v>358</v>
      </c>
      <c r="P118" s="47">
        <v>3604</v>
      </c>
      <c r="Q118" s="60">
        <v>42620</v>
      </c>
      <c r="R118" s="47">
        <v>712</v>
      </c>
      <c r="S118" s="47">
        <v>100</v>
      </c>
      <c r="T118" s="47" t="s">
        <v>189</v>
      </c>
      <c r="U118" s="47" t="s">
        <v>505</v>
      </c>
      <c r="V118" s="53"/>
      <c r="W118" s="53"/>
    </row>
    <row r="119" spans="1:23" x14ac:dyDescent="0.25">
      <c r="A119" s="48" t="s">
        <v>326</v>
      </c>
      <c r="B119" s="48" t="s">
        <v>358</v>
      </c>
      <c r="C119" s="48" t="s">
        <v>506</v>
      </c>
      <c r="D119" s="48" t="s">
        <v>187</v>
      </c>
      <c r="E119" s="48" t="s">
        <v>210</v>
      </c>
      <c r="F119" s="48"/>
      <c r="G119" s="48" t="s">
        <v>181</v>
      </c>
      <c r="H119" s="48" t="s">
        <v>329</v>
      </c>
      <c r="I119" s="48"/>
      <c r="J119" s="48"/>
      <c r="K119" s="48"/>
      <c r="L119" s="48">
        <v>5</v>
      </c>
      <c r="M119" s="48" t="s">
        <v>240</v>
      </c>
      <c r="N119" s="48" t="s">
        <v>294</v>
      </c>
      <c r="O119" s="48" t="s">
        <v>358</v>
      </c>
      <c r="P119" s="48">
        <v>3604</v>
      </c>
      <c r="Q119" s="59">
        <v>42688</v>
      </c>
      <c r="R119" s="49">
        <v>1705</v>
      </c>
      <c r="S119" s="48">
        <v>100</v>
      </c>
      <c r="T119" s="48" t="s">
        <v>189</v>
      </c>
      <c r="U119" s="48" t="s">
        <v>507</v>
      </c>
      <c r="V119" s="53"/>
      <c r="W119" s="53"/>
    </row>
    <row r="120" spans="1:23" x14ac:dyDescent="0.25">
      <c r="A120" s="47" t="s">
        <v>326</v>
      </c>
      <c r="B120" s="47" t="s">
        <v>358</v>
      </c>
      <c r="C120" s="47" t="s">
        <v>508</v>
      </c>
      <c r="D120" s="47" t="s">
        <v>187</v>
      </c>
      <c r="E120" s="47" t="s">
        <v>210</v>
      </c>
      <c r="F120" s="47"/>
      <c r="G120" s="47" t="s">
        <v>181</v>
      </c>
      <c r="H120" s="47" t="s">
        <v>329</v>
      </c>
      <c r="I120" s="47"/>
      <c r="J120" s="47"/>
      <c r="K120" s="47"/>
      <c r="L120" s="47">
        <v>3</v>
      </c>
      <c r="M120" s="47" t="s">
        <v>240</v>
      </c>
      <c r="N120" s="47" t="s">
        <v>294</v>
      </c>
      <c r="O120" s="47" t="s">
        <v>358</v>
      </c>
      <c r="P120" s="47">
        <v>3604</v>
      </c>
      <c r="Q120" s="60">
        <v>42716</v>
      </c>
      <c r="R120" s="47">
        <v>266</v>
      </c>
      <c r="S120" s="47">
        <v>100</v>
      </c>
      <c r="T120" s="47" t="s">
        <v>189</v>
      </c>
      <c r="U120" s="47"/>
      <c r="V120" s="53"/>
      <c r="W120" s="53"/>
    </row>
    <row r="121" spans="1:23" x14ac:dyDescent="0.25">
      <c r="A121" s="48" t="s">
        <v>326</v>
      </c>
      <c r="B121" s="48" t="s">
        <v>358</v>
      </c>
      <c r="C121" s="48" t="s">
        <v>509</v>
      </c>
      <c r="D121" s="48" t="s">
        <v>187</v>
      </c>
      <c r="E121" s="48" t="s">
        <v>210</v>
      </c>
      <c r="F121" s="48"/>
      <c r="G121" s="48" t="s">
        <v>181</v>
      </c>
      <c r="H121" s="48" t="s">
        <v>329</v>
      </c>
      <c r="I121" s="48"/>
      <c r="J121" s="48"/>
      <c r="K121" s="48"/>
      <c r="L121" s="48">
        <v>1</v>
      </c>
      <c r="M121" s="48" t="s">
        <v>240</v>
      </c>
      <c r="N121" s="48" t="s">
        <v>294</v>
      </c>
      <c r="O121" s="48" t="s">
        <v>358</v>
      </c>
      <c r="P121" s="48">
        <v>3604</v>
      </c>
      <c r="Q121" s="59">
        <v>42735</v>
      </c>
      <c r="R121" s="48">
        <v>650</v>
      </c>
      <c r="S121" s="48">
        <v>100</v>
      </c>
      <c r="T121" s="48" t="s">
        <v>189</v>
      </c>
      <c r="U121" s="48" t="s">
        <v>510</v>
      </c>
      <c r="V121" s="53"/>
      <c r="W121" s="53"/>
    </row>
    <row r="122" spans="1:23" x14ac:dyDescent="0.25">
      <c r="A122" s="47" t="s">
        <v>326</v>
      </c>
      <c r="B122" s="47" t="s">
        <v>358</v>
      </c>
      <c r="C122" s="47" t="s">
        <v>511</v>
      </c>
      <c r="D122" s="47" t="s">
        <v>187</v>
      </c>
      <c r="E122" s="47" t="s">
        <v>210</v>
      </c>
      <c r="F122" s="47"/>
      <c r="G122" s="47" t="s">
        <v>181</v>
      </c>
      <c r="H122" s="47" t="s">
        <v>329</v>
      </c>
      <c r="I122" s="47"/>
      <c r="J122" s="47"/>
      <c r="K122" s="47"/>
      <c r="L122" s="47">
        <v>1</v>
      </c>
      <c r="M122" s="47" t="s">
        <v>240</v>
      </c>
      <c r="N122" s="47" t="s">
        <v>294</v>
      </c>
      <c r="O122" s="47" t="s">
        <v>358</v>
      </c>
      <c r="P122" s="47">
        <v>3604</v>
      </c>
      <c r="Q122" s="60">
        <v>42735</v>
      </c>
      <c r="R122" s="47">
        <v>243</v>
      </c>
      <c r="S122" s="47">
        <v>100</v>
      </c>
      <c r="T122" s="47" t="s">
        <v>189</v>
      </c>
      <c r="U122" s="47" t="s">
        <v>512</v>
      </c>
      <c r="V122" s="53"/>
      <c r="W122" s="53"/>
    </row>
    <row r="123" spans="1:23" x14ac:dyDescent="0.25">
      <c r="A123" s="48" t="s">
        <v>326</v>
      </c>
      <c r="B123" s="48" t="s">
        <v>358</v>
      </c>
      <c r="C123" s="48" t="s">
        <v>513</v>
      </c>
      <c r="D123" s="48" t="s">
        <v>187</v>
      </c>
      <c r="E123" s="48" t="s">
        <v>210</v>
      </c>
      <c r="F123" s="48"/>
      <c r="G123" s="48" t="s">
        <v>181</v>
      </c>
      <c r="H123" s="48" t="s">
        <v>329</v>
      </c>
      <c r="I123" s="48"/>
      <c r="J123" s="48"/>
      <c r="K123" s="48"/>
      <c r="L123" s="48">
        <v>5</v>
      </c>
      <c r="M123" s="48" t="s">
        <v>240</v>
      </c>
      <c r="N123" s="48" t="s">
        <v>294</v>
      </c>
      <c r="O123" s="48" t="s">
        <v>358</v>
      </c>
      <c r="P123" s="48">
        <v>3604</v>
      </c>
      <c r="Q123" s="59">
        <v>42750</v>
      </c>
      <c r="R123" s="49">
        <v>12665.6</v>
      </c>
      <c r="S123" s="48">
        <v>100</v>
      </c>
      <c r="T123" s="48" t="s">
        <v>189</v>
      </c>
      <c r="U123" s="48" t="s">
        <v>467</v>
      </c>
      <c r="V123" s="53"/>
      <c r="W123" s="53"/>
    </row>
    <row r="124" spans="1:23" x14ac:dyDescent="0.25">
      <c r="A124" s="47" t="s">
        <v>326</v>
      </c>
      <c r="B124" s="47" t="s">
        <v>358</v>
      </c>
      <c r="C124" s="47" t="s">
        <v>514</v>
      </c>
      <c r="D124" s="47" t="s">
        <v>187</v>
      </c>
      <c r="E124" s="47" t="s">
        <v>210</v>
      </c>
      <c r="F124" s="47"/>
      <c r="G124" s="47" t="s">
        <v>181</v>
      </c>
      <c r="H124" s="47" t="s">
        <v>329</v>
      </c>
      <c r="I124" s="47"/>
      <c r="J124" s="47"/>
      <c r="K124" s="47"/>
      <c r="L124" s="47">
        <v>1</v>
      </c>
      <c r="M124" s="47" t="s">
        <v>240</v>
      </c>
      <c r="N124" s="47" t="s">
        <v>294</v>
      </c>
      <c r="O124" s="47" t="s">
        <v>358</v>
      </c>
      <c r="P124" s="47">
        <v>3604</v>
      </c>
      <c r="Q124" s="60">
        <v>42901</v>
      </c>
      <c r="R124" s="50">
        <v>9052</v>
      </c>
      <c r="S124" s="47">
        <v>100</v>
      </c>
      <c r="T124" s="47" t="s">
        <v>189</v>
      </c>
      <c r="U124" s="47" t="s">
        <v>515</v>
      </c>
      <c r="V124" s="53"/>
      <c r="W124" s="53"/>
    </row>
    <row r="125" spans="1:23" x14ac:dyDescent="0.25">
      <c r="A125" s="48" t="s">
        <v>326</v>
      </c>
      <c r="B125" s="48" t="s">
        <v>358</v>
      </c>
      <c r="C125" s="48" t="s">
        <v>516</v>
      </c>
      <c r="D125" s="48" t="s">
        <v>187</v>
      </c>
      <c r="E125" s="48" t="s">
        <v>210</v>
      </c>
      <c r="F125" s="48"/>
      <c r="G125" s="48" t="s">
        <v>181</v>
      </c>
      <c r="H125" s="48" t="s">
        <v>329</v>
      </c>
      <c r="I125" s="48"/>
      <c r="J125" s="48"/>
      <c r="K125" s="48"/>
      <c r="L125" s="48">
        <v>14</v>
      </c>
      <c r="M125" s="48" t="s">
        <v>240</v>
      </c>
      <c r="N125" s="48" t="s">
        <v>294</v>
      </c>
      <c r="O125" s="48" t="s">
        <v>358</v>
      </c>
      <c r="P125" s="48">
        <v>3604</v>
      </c>
      <c r="Q125" s="59">
        <v>43215</v>
      </c>
      <c r="R125" s="49">
        <v>3913.73</v>
      </c>
      <c r="S125" s="48">
        <v>100</v>
      </c>
      <c r="T125" s="48" t="s">
        <v>189</v>
      </c>
      <c r="U125" s="48" t="s">
        <v>517</v>
      </c>
      <c r="V125" s="53"/>
      <c r="W125" s="53"/>
    </row>
    <row r="126" spans="1:23" x14ac:dyDescent="0.25">
      <c r="A126" s="47" t="s">
        <v>326</v>
      </c>
      <c r="B126" s="47" t="s">
        <v>358</v>
      </c>
      <c r="C126" s="47" t="s">
        <v>518</v>
      </c>
      <c r="D126" s="47" t="s">
        <v>187</v>
      </c>
      <c r="E126" s="47" t="s">
        <v>210</v>
      </c>
      <c r="F126" s="47"/>
      <c r="G126" s="47" t="s">
        <v>181</v>
      </c>
      <c r="H126" s="47" t="s">
        <v>329</v>
      </c>
      <c r="I126" s="47"/>
      <c r="J126" s="47"/>
      <c r="K126" s="47"/>
      <c r="L126" s="47">
        <v>12</v>
      </c>
      <c r="M126" s="47" t="s">
        <v>240</v>
      </c>
      <c r="N126" s="47" t="s">
        <v>294</v>
      </c>
      <c r="O126" s="47" t="s">
        <v>358</v>
      </c>
      <c r="P126" s="47">
        <v>3604</v>
      </c>
      <c r="Q126" s="60">
        <v>43132</v>
      </c>
      <c r="R126" s="47">
        <v>228</v>
      </c>
      <c r="S126" s="47">
        <v>100</v>
      </c>
      <c r="T126" s="47" t="s">
        <v>189</v>
      </c>
      <c r="U126" s="47"/>
      <c r="V126" s="53"/>
      <c r="W126" s="53"/>
    </row>
    <row r="127" spans="1:23" x14ac:dyDescent="0.25">
      <c r="A127" s="48" t="s">
        <v>326</v>
      </c>
      <c r="B127" s="48" t="s">
        <v>358</v>
      </c>
      <c r="C127" s="48" t="s">
        <v>519</v>
      </c>
      <c r="D127" s="48" t="s">
        <v>187</v>
      </c>
      <c r="E127" s="48" t="s">
        <v>210</v>
      </c>
      <c r="F127" s="48"/>
      <c r="G127" s="48" t="s">
        <v>181</v>
      </c>
      <c r="H127" s="48" t="s">
        <v>329</v>
      </c>
      <c r="I127" s="48"/>
      <c r="J127" s="48"/>
      <c r="K127" s="48"/>
      <c r="L127" s="48">
        <v>1</v>
      </c>
      <c r="M127" s="48" t="s">
        <v>240</v>
      </c>
      <c r="N127" s="48" t="s">
        <v>294</v>
      </c>
      <c r="O127" s="48" t="s">
        <v>358</v>
      </c>
      <c r="P127" s="48">
        <v>3604</v>
      </c>
      <c r="Q127" s="59">
        <v>43453</v>
      </c>
      <c r="R127" s="49">
        <v>2368.4</v>
      </c>
      <c r="S127" s="48">
        <v>100</v>
      </c>
      <c r="T127" s="48" t="s">
        <v>189</v>
      </c>
      <c r="U127" s="48" t="s">
        <v>520</v>
      </c>
      <c r="V127" s="53"/>
      <c r="W127" s="53"/>
    </row>
    <row r="128" spans="1:23" x14ac:dyDescent="0.25">
      <c r="A128" s="47" t="s">
        <v>326</v>
      </c>
      <c r="B128" s="47" t="s">
        <v>358</v>
      </c>
      <c r="C128" s="47" t="s">
        <v>521</v>
      </c>
      <c r="D128" s="47" t="s">
        <v>187</v>
      </c>
      <c r="E128" s="47" t="s">
        <v>210</v>
      </c>
      <c r="F128" s="47"/>
      <c r="G128" s="47" t="s">
        <v>181</v>
      </c>
      <c r="H128" s="47" t="s">
        <v>329</v>
      </c>
      <c r="I128" s="47"/>
      <c r="J128" s="47"/>
      <c r="K128" s="47"/>
      <c r="L128" s="47">
        <v>1</v>
      </c>
      <c r="M128" s="47" t="s">
        <v>240</v>
      </c>
      <c r="N128" s="47" t="s">
        <v>294</v>
      </c>
      <c r="O128" s="47" t="s">
        <v>358</v>
      </c>
      <c r="P128" s="47">
        <v>3604</v>
      </c>
      <c r="Q128" s="60">
        <v>43497</v>
      </c>
      <c r="R128" s="47"/>
      <c r="S128" s="47">
        <v>100</v>
      </c>
      <c r="T128" s="47" t="s">
        <v>189</v>
      </c>
      <c r="U128" s="47" t="s">
        <v>522</v>
      </c>
      <c r="V128" s="53"/>
      <c r="W128" s="53"/>
    </row>
    <row r="129" spans="1:23" x14ac:dyDescent="0.25">
      <c r="A129" s="48" t="s">
        <v>326</v>
      </c>
      <c r="B129" s="48" t="s">
        <v>358</v>
      </c>
      <c r="C129" s="48" t="s">
        <v>523</v>
      </c>
      <c r="D129" s="48" t="s">
        <v>187</v>
      </c>
      <c r="E129" s="48" t="s">
        <v>210</v>
      </c>
      <c r="F129" s="48"/>
      <c r="G129" s="48" t="s">
        <v>181</v>
      </c>
      <c r="H129" s="48" t="s">
        <v>329</v>
      </c>
      <c r="I129" s="48"/>
      <c r="J129" s="48"/>
      <c r="K129" s="48"/>
      <c r="L129" s="48">
        <v>1</v>
      </c>
      <c r="M129" s="48" t="s">
        <v>240</v>
      </c>
      <c r="N129" s="48" t="s">
        <v>294</v>
      </c>
      <c r="O129" s="48" t="s">
        <v>358</v>
      </c>
      <c r="P129" s="48">
        <v>3604</v>
      </c>
      <c r="Q129" s="61">
        <v>43556</v>
      </c>
      <c r="R129" s="48"/>
      <c r="S129" s="48">
        <v>100</v>
      </c>
      <c r="T129" s="48" t="s">
        <v>189</v>
      </c>
      <c r="U129" s="48" t="s">
        <v>524</v>
      </c>
      <c r="V129" s="53"/>
      <c r="W129" s="53"/>
    </row>
    <row r="130" spans="1:23" x14ac:dyDescent="0.25">
      <c r="A130" s="47" t="s">
        <v>326</v>
      </c>
      <c r="B130" s="47" t="s">
        <v>358</v>
      </c>
      <c r="C130" s="47" t="s">
        <v>525</v>
      </c>
      <c r="D130" s="47" t="s">
        <v>187</v>
      </c>
      <c r="E130" s="47" t="s">
        <v>210</v>
      </c>
      <c r="F130" s="47"/>
      <c r="G130" s="47" t="s">
        <v>181</v>
      </c>
      <c r="H130" s="47" t="s">
        <v>329</v>
      </c>
      <c r="I130" s="47"/>
      <c r="J130" s="47"/>
      <c r="K130" s="47"/>
      <c r="L130" s="47">
        <v>1</v>
      </c>
      <c r="M130" s="47" t="s">
        <v>240</v>
      </c>
      <c r="N130" s="47" t="s">
        <v>294</v>
      </c>
      <c r="O130" s="47" t="s">
        <v>358</v>
      </c>
      <c r="P130" s="47">
        <v>3604</v>
      </c>
      <c r="Q130" s="60">
        <v>43617</v>
      </c>
      <c r="R130" s="47"/>
      <c r="S130" s="47">
        <v>100</v>
      </c>
      <c r="T130" s="47" t="s">
        <v>189</v>
      </c>
      <c r="U130" s="47"/>
      <c r="V130" s="53"/>
      <c r="W130" s="53"/>
    </row>
    <row r="131" spans="1:23" x14ac:dyDescent="0.25">
      <c r="A131" s="48" t="s">
        <v>326</v>
      </c>
      <c r="B131" s="48" t="s">
        <v>358</v>
      </c>
      <c r="C131" s="48" t="s">
        <v>526</v>
      </c>
      <c r="D131" s="48" t="s">
        <v>187</v>
      </c>
      <c r="E131" s="48" t="s">
        <v>210</v>
      </c>
      <c r="F131" s="48"/>
      <c r="G131" s="48" t="s">
        <v>181</v>
      </c>
      <c r="H131" s="48" t="s">
        <v>329</v>
      </c>
      <c r="I131" s="48"/>
      <c r="J131" s="48"/>
      <c r="K131" s="48"/>
      <c r="L131" s="48">
        <v>5</v>
      </c>
      <c r="M131" s="48" t="s">
        <v>240</v>
      </c>
      <c r="N131" s="48" t="s">
        <v>294</v>
      </c>
      <c r="O131" s="48" t="s">
        <v>358</v>
      </c>
      <c r="P131" s="48">
        <v>3604</v>
      </c>
      <c r="Q131" s="59">
        <v>43622</v>
      </c>
      <c r="R131" s="48">
        <v>865</v>
      </c>
      <c r="S131" s="48">
        <v>100</v>
      </c>
      <c r="T131" s="48" t="s">
        <v>189</v>
      </c>
      <c r="U131" s="48" t="s">
        <v>527</v>
      </c>
      <c r="V131" s="53"/>
      <c r="W131" s="53"/>
    </row>
    <row r="132" spans="1:23" x14ac:dyDescent="0.25">
      <c r="A132" s="47" t="s">
        <v>326</v>
      </c>
      <c r="B132" s="47" t="s">
        <v>358</v>
      </c>
      <c r="C132" s="47" t="s">
        <v>528</v>
      </c>
      <c r="D132" s="47" t="s">
        <v>187</v>
      </c>
      <c r="E132" s="47" t="s">
        <v>210</v>
      </c>
      <c r="F132" s="47"/>
      <c r="G132" s="47" t="s">
        <v>181</v>
      </c>
      <c r="H132" s="47" t="s">
        <v>329</v>
      </c>
      <c r="I132" s="47"/>
      <c r="J132" s="47"/>
      <c r="K132" s="47"/>
      <c r="L132" s="47">
        <v>2</v>
      </c>
      <c r="M132" s="47" t="s">
        <v>240</v>
      </c>
      <c r="N132" s="47" t="s">
        <v>294</v>
      </c>
      <c r="O132" s="47" t="s">
        <v>358</v>
      </c>
      <c r="P132" s="47">
        <v>3604</v>
      </c>
      <c r="Q132" s="60">
        <v>43663</v>
      </c>
      <c r="R132" s="47"/>
      <c r="S132" s="47">
        <v>100</v>
      </c>
      <c r="T132" s="47" t="s">
        <v>189</v>
      </c>
      <c r="U132" s="47"/>
      <c r="V132" s="53"/>
      <c r="W132" s="53"/>
    </row>
    <row r="133" spans="1:23" x14ac:dyDescent="0.25">
      <c r="A133" s="48" t="s">
        <v>326</v>
      </c>
      <c r="B133" s="48" t="s">
        <v>358</v>
      </c>
      <c r="C133" s="48" t="s">
        <v>529</v>
      </c>
      <c r="D133" s="48" t="s">
        <v>187</v>
      </c>
      <c r="E133" s="48" t="s">
        <v>210</v>
      </c>
      <c r="F133" s="48"/>
      <c r="G133" s="48" t="s">
        <v>189</v>
      </c>
      <c r="H133" s="48" t="s">
        <v>329</v>
      </c>
      <c r="I133" s="48"/>
      <c r="J133" s="48"/>
      <c r="K133" s="48"/>
      <c r="L133" s="48">
        <v>1</v>
      </c>
      <c r="M133" s="48" t="s">
        <v>240</v>
      </c>
      <c r="N133" s="48" t="s">
        <v>294</v>
      </c>
      <c r="O133" s="48" t="s">
        <v>358</v>
      </c>
      <c r="P133" s="48">
        <v>3604</v>
      </c>
      <c r="Q133" s="59">
        <v>43735</v>
      </c>
      <c r="R133" s="48"/>
      <c r="S133" s="48">
        <v>100</v>
      </c>
      <c r="T133" s="48" t="s">
        <v>189</v>
      </c>
      <c r="U133" s="48" t="s">
        <v>488</v>
      </c>
      <c r="V133" s="53"/>
      <c r="W133" s="53"/>
    </row>
    <row r="134" spans="1:23" x14ac:dyDescent="0.25">
      <c r="A134" s="47" t="s">
        <v>326</v>
      </c>
      <c r="B134" s="47" t="s">
        <v>358</v>
      </c>
      <c r="C134" s="47" t="s">
        <v>530</v>
      </c>
      <c r="D134" s="47" t="s">
        <v>187</v>
      </c>
      <c r="E134" s="47" t="s">
        <v>210</v>
      </c>
      <c r="F134" s="47"/>
      <c r="G134" s="47" t="s">
        <v>189</v>
      </c>
      <c r="H134" s="47" t="s">
        <v>329</v>
      </c>
      <c r="I134" s="47"/>
      <c r="J134" s="47"/>
      <c r="K134" s="47"/>
      <c r="L134" s="47">
        <v>1</v>
      </c>
      <c r="M134" s="47" t="s">
        <v>240</v>
      </c>
      <c r="N134" s="47" t="s">
        <v>294</v>
      </c>
      <c r="O134" s="47" t="s">
        <v>358</v>
      </c>
      <c r="P134" s="47">
        <v>3604</v>
      </c>
      <c r="Q134" s="60">
        <v>43735</v>
      </c>
      <c r="R134" s="47"/>
      <c r="S134" s="47">
        <v>100</v>
      </c>
      <c r="T134" s="47" t="s">
        <v>189</v>
      </c>
      <c r="U134" s="47" t="s">
        <v>488</v>
      </c>
      <c r="V134" s="53"/>
      <c r="W134" s="53"/>
    </row>
    <row r="135" spans="1:23" x14ac:dyDescent="0.25">
      <c r="A135" s="48" t="s">
        <v>326</v>
      </c>
      <c r="B135" s="48" t="s">
        <v>358</v>
      </c>
      <c r="C135" s="48" t="s">
        <v>531</v>
      </c>
      <c r="D135" s="48" t="s">
        <v>187</v>
      </c>
      <c r="E135" s="48" t="s">
        <v>210</v>
      </c>
      <c r="F135" s="48"/>
      <c r="G135" s="48" t="s">
        <v>181</v>
      </c>
      <c r="H135" s="48" t="s">
        <v>329</v>
      </c>
      <c r="I135" s="48"/>
      <c r="J135" s="48"/>
      <c r="K135" s="48"/>
      <c r="L135" s="48">
        <v>2</v>
      </c>
      <c r="M135" s="48" t="s">
        <v>240</v>
      </c>
      <c r="N135" s="48" t="s">
        <v>294</v>
      </c>
      <c r="O135" s="48" t="s">
        <v>358</v>
      </c>
      <c r="P135" s="48">
        <v>3604</v>
      </c>
      <c r="Q135" s="59">
        <v>43761</v>
      </c>
      <c r="R135" s="48">
        <v>430.34</v>
      </c>
      <c r="S135" s="48">
        <v>100</v>
      </c>
      <c r="T135" s="48" t="s">
        <v>189</v>
      </c>
      <c r="U135" s="48" t="s">
        <v>467</v>
      </c>
      <c r="V135" s="53"/>
      <c r="W135" s="53"/>
    </row>
    <row r="136" spans="1:23" x14ac:dyDescent="0.25">
      <c r="A136" s="47" t="s">
        <v>326</v>
      </c>
      <c r="B136" s="47" t="s">
        <v>358</v>
      </c>
      <c r="C136" s="47" t="s">
        <v>532</v>
      </c>
      <c r="D136" s="47" t="s">
        <v>187</v>
      </c>
      <c r="E136" s="47" t="s">
        <v>210</v>
      </c>
      <c r="F136" s="47"/>
      <c r="G136" s="47" t="s">
        <v>181</v>
      </c>
      <c r="H136" s="47" t="s">
        <v>329</v>
      </c>
      <c r="I136" s="47"/>
      <c r="J136" s="47"/>
      <c r="K136" s="47"/>
      <c r="L136" s="47">
        <v>1</v>
      </c>
      <c r="M136" s="47" t="s">
        <v>240</v>
      </c>
      <c r="N136" s="47" t="s">
        <v>294</v>
      </c>
      <c r="O136" s="47" t="s">
        <v>358</v>
      </c>
      <c r="P136" s="47">
        <v>3604</v>
      </c>
      <c r="Q136" s="60">
        <v>43760</v>
      </c>
      <c r="R136" s="47"/>
      <c r="S136" s="47">
        <v>100</v>
      </c>
      <c r="T136" s="47" t="s">
        <v>189</v>
      </c>
      <c r="U136" s="47" t="s">
        <v>533</v>
      </c>
      <c r="V136" s="53"/>
      <c r="W136" s="53"/>
    </row>
    <row r="137" spans="1:23" x14ac:dyDescent="0.25">
      <c r="A137" s="48" t="s">
        <v>326</v>
      </c>
      <c r="B137" s="48" t="s">
        <v>358</v>
      </c>
      <c r="C137" s="48" t="s">
        <v>534</v>
      </c>
      <c r="D137" s="48" t="s">
        <v>187</v>
      </c>
      <c r="E137" s="48" t="s">
        <v>210</v>
      </c>
      <c r="F137" s="48"/>
      <c r="G137" s="48" t="s">
        <v>181</v>
      </c>
      <c r="H137" s="48" t="s">
        <v>329</v>
      </c>
      <c r="I137" s="48"/>
      <c r="J137" s="48"/>
      <c r="K137" s="48"/>
      <c r="L137" s="48">
        <v>1</v>
      </c>
      <c r="M137" s="48" t="s">
        <v>240</v>
      </c>
      <c r="N137" s="48" t="s">
        <v>294</v>
      </c>
      <c r="O137" s="48" t="s">
        <v>358</v>
      </c>
      <c r="P137" s="48">
        <v>3604</v>
      </c>
      <c r="Q137" s="59">
        <v>43760</v>
      </c>
      <c r="R137" s="48"/>
      <c r="S137" s="48">
        <v>100</v>
      </c>
      <c r="T137" s="48" t="s">
        <v>189</v>
      </c>
      <c r="U137" s="48" t="s">
        <v>533</v>
      </c>
      <c r="V137" s="53"/>
      <c r="W137" s="53"/>
    </row>
    <row r="138" spans="1:23" x14ac:dyDescent="0.25">
      <c r="A138" s="47" t="s">
        <v>326</v>
      </c>
      <c r="B138" s="47" t="s">
        <v>358</v>
      </c>
      <c r="C138" s="47" t="s">
        <v>535</v>
      </c>
      <c r="D138" s="47" t="s">
        <v>187</v>
      </c>
      <c r="E138" s="47" t="s">
        <v>210</v>
      </c>
      <c r="F138" s="47"/>
      <c r="G138" s="47" t="s">
        <v>189</v>
      </c>
      <c r="H138" s="47" t="s">
        <v>329</v>
      </c>
      <c r="I138" s="47"/>
      <c r="J138" s="47"/>
      <c r="K138" s="47"/>
      <c r="L138" s="47">
        <v>1</v>
      </c>
      <c r="M138" s="47" t="s">
        <v>240</v>
      </c>
      <c r="N138" s="47" t="s">
        <v>294</v>
      </c>
      <c r="O138" s="47" t="s">
        <v>358</v>
      </c>
      <c r="P138" s="47">
        <v>3604</v>
      </c>
      <c r="Q138" s="60">
        <v>43866</v>
      </c>
      <c r="R138" s="47">
        <v>523</v>
      </c>
      <c r="S138" s="47">
        <v>100</v>
      </c>
      <c r="T138" s="47" t="s">
        <v>189</v>
      </c>
      <c r="U138" s="47" t="s">
        <v>536</v>
      </c>
      <c r="V138" s="53"/>
      <c r="W138" s="53"/>
    </row>
    <row r="139" spans="1:23" x14ac:dyDescent="0.25">
      <c r="A139" s="48" t="s">
        <v>326</v>
      </c>
      <c r="B139" s="48" t="s">
        <v>358</v>
      </c>
      <c r="C139" s="48" t="s">
        <v>537</v>
      </c>
      <c r="D139" s="48" t="s">
        <v>187</v>
      </c>
      <c r="E139" s="48" t="s">
        <v>210</v>
      </c>
      <c r="F139" s="48"/>
      <c r="G139" s="48" t="s">
        <v>189</v>
      </c>
      <c r="H139" s="48" t="s">
        <v>329</v>
      </c>
      <c r="I139" s="48"/>
      <c r="J139" s="48"/>
      <c r="K139" s="48"/>
      <c r="L139" s="48">
        <v>1</v>
      </c>
      <c r="M139" s="48" t="s">
        <v>240</v>
      </c>
      <c r="N139" s="48" t="s">
        <v>294</v>
      </c>
      <c r="O139" s="48" t="s">
        <v>358</v>
      </c>
      <c r="P139" s="48">
        <v>3604</v>
      </c>
      <c r="Q139" s="59">
        <v>43854</v>
      </c>
      <c r="R139" s="48">
        <v>403</v>
      </c>
      <c r="S139" s="48">
        <v>100</v>
      </c>
      <c r="T139" s="48" t="s">
        <v>189</v>
      </c>
      <c r="U139" s="48" t="s">
        <v>536</v>
      </c>
      <c r="V139" s="53"/>
      <c r="W139" s="53"/>
    </row>
    <row r="140" spans="1:23" x14ac:dyDescent="0.25">
      <c r="A140" s="47" t="s">
        <v>326</v>
      </c>
      <c r="B140" s="47" t="s">
        <v>358</v>
      </c>
      <c r="C140" s="47" t="s">
        <v>538</v>
      </c>
      <c r="D140" s="47" t="s">
        <v>187</v>
      </c>
      <c r="E140" s="47" t="s">
        <v>210</v>
      </c>
      <c r="F140" s="47"/>
      <c r="G140" s="47" t="s">
        <v>181</v>
      </c>
      <c r="H140" s="47" t="s">
        <v>329</v>
      </c>
      <c r="I140" s="47"/>
      <c r="J140" s="47"/>
      <c r="K140" s="47"/>
      <c r="L140" s="47">
        <v>1</v>
      </c>
      <c r="M140" s="47" t="s">
        <v>240</v>
      </c>
      <c r="N140" s="47" t="s">
        <v>294</v>
      </c>
      <c r="O140" s="47" t="s">
        <v>358</v>
      </c>
      <c r="P140" s="47">
        <v>3604</v>
      </c>
      <c r="Q140" s="60">
        <v>43887</v>
      </c>
      <c r="R140" s="47">
        <v>558</v>
      </c>
      <c r="S140" s="47">
        <v>100</v>
      </c>
      <c r="T140" s="47" t="s">
        <v>189</v>
      </c>
      <c r="U140" s="47" t="s">
        <v>539</v>
      </c>
      <c r="V140" s="53"/>
      <c r="W140" s="53"/>
    </row>
    <row r="141" spans="1:23" x14ac:dyDescent="0.25">
      <c r="A141" s="48" t="s">
        <v>326</v>
      </c>
      <c r="B141" s="48" t="s">
        <v>358</v>
      </c>
      <c r="C141" s="48" t="s">
        <v>540</v>
      </c>
      <c r="D141" s="48" t="s">
        <v>187</v>
      </c>
      <c r="E141" s="48" t="s">
        <v>210</v>
      </c>
      <c r="F141" s="48"/>
      <c r="G141" s="48" t="s">
        <v>189</v>
      </c>
      <c r="H141" s="48" t="s">
        <v>329</v>
      </c>
      <c r="I141" s="48"/>
      <c r="J141" s="48"/>
      <c r="K141" s="48"/>
      <c r="L141" s="48">
        <v>1</v>
      </c>
      <c r="M141" s="48" t="s">
        <v>240</v>
      </c>
      <c r="N141" s="48" t="s">
        <v>294</v>
      </c>
      <c r="O141" s="48" t="s">
        <v>358</v>
      </c>
      <c r="P141" s="48">
        <v>3604</v>
      </c>
      <c r="Q141" s="59">
        <v>43899</v>
      </c>
      <c r="R141" s="48">
        <v>330</v>
      </c>
      <c r="S141" s="48">
        <v>100</v>
      </c>
      <c r="T141" s="48" t="s">
        <v>189</v>
      </c>
      <c r="U141" s="48"/>
      <c r="V141" s="53"/>
      <c r="W141" s="53"/>
    </row>
    <row r="142" spans="1:23" x14ac:dyDescent="0.25">
      <c r="A142" s="47" t="s">
        <v>326</v>
      </c>
      <c r="B142" s="47" t="s">
        <v>358</v>
      </c>
      <c r="C142" s="47" t="s">
        <v>541</v>
      </c>
      <c r="D142" s="47" t="s">
        <v>187</v>
      </c>
      <c r="E142" s="47" t="s">
        <v>210</v>
      </c>
      <c r="F142" s="47"/>
      <c r="G142" s="47" t="s">
        <v>189</v>
      </c>
      <c r="H142" s="47" t="s">
        <v>329</v>
      </c>
      <c r="I142" s="47"/>
      <c r="J142" s="47"/>
      <c r="K142" s="47"/>
      <c r="L142" s="47">
        <v>1</v>
      </c>
      <c r="M142" s="47" t="s">
        <v>240</v>
      </c>
      <c r="N142" s="47" t="s">
        <v>294</v>
      </c>
      <c r="O142" s="47" t="s">
        <v>358</v>
      </c>
      <c r="P142" s="47">
        <v>3604</v>
      </c>
      <c r="Q142" s="60">
        <v>43913</v>
      </c>
      <c r="R142" s="47">
        <v>399</v>
      </c>
      <c r="S142" s="47">
        <v>100</v>
      </c>
      <c r="T142" s="47" t="s">
        <v>189</v>
      </c>
      <c r="U142" s="47" t="s">
        <v>536</v>
      </c>
      <c r="V142" s="53"/>
      <c r="W142" s="53"/>
    </row>
    <row r="143" spans="1:23" x14ac:dyDescent="0.25">
      <c r="A143" s="48" t="s">
        <v>326</v>
      </c>
      <c r="B143" s="48" t="s">
        <v>358</v>
      </c>
      <c r="C143" s="48" t="s">
        <v>542</v>
      </c>
      <c r="D143" s="48" t="s">
        <v>187</v>
      </c>
      <c r="E143" s="48" t="s">
        <v>210</v>
      </c>
      <c r="F143" s="48"/>
      <c r="G143" s="48" t="s">
        <v>181</v>
      </c>
      <c r="H143" s="48" t="s">
        <v>329</v>
      </c>
      <c r="I143" s="48"/>
      <c r="J143" s="48"/>
      <c r="K143" s="48"/>
      <c r="L143" s="48">
        <v>3</v>
      </c>
      <c r="M143" s="48" t="s">
        <v>240</v>
      </c>
      <c r="N143" s="48" t="s">
        <v>294</v>
      </c>
      <c r="O143" s="48" t="s">
        <v>358</v>
      </c>
      <c r="P143" s="48">
        <v>3604</v>
      </c>
      <c r="Q143" s="59">
        <v>43920</v>
      </c>
      <c r="R143" s="48"/>
      <c r="S143" s="48">
        <v>100</v>
      </c>
      <c r="T143" s="48" t="s">
        <v>189</v>
      </c>
      <c r="U143" s="48" t="s">
        <v>543</v>
      </c>
      <c r="V143" s="53"/>
      <c r="W143" s="53"/>
    </row>
    <row r="144" spans="1:23" x14ac:dyDescent="0.25">
      <c r="A144" s="47" t="s">
        <v>326</v>
      </c>
      <c r="B144" s="47" t="s">
        <v>358</v>
      </c>
      <c r="C144" s="47" t="s">
        <v>544</v>
      </c>
      <c r="D144" s="47" t="s">
        <v>187</v>
      </c>
      <c r="E144" s="47" t="s">
        <v>210</v>
      </c>
      <c r="F144" s="47"/>
      <c r="G144" s="47" t="s">
        <v>181</v>
      </c>
      <c r="H144" s="47" t="s">
        <v>329</v>
      </c>
      <c r="I144" s="47"/>
      <c r="J144" s="47"/>
      <c r="K144" s="47"/>
      <c r="L144" s="47">
        <v>4</v>
      </c>
      <c r="M144" s="47" t="s">
        <v>240</v>
      </c>
      <c r="N144" s="47" t="s">
        <v>294</v>
      </c>
      <c r="O144" s="47" t="s">
        <v>358</v>
      </c>
      <c r="P144" s="47">
        <v>3604</v>
      </c>
      <c r="Q144" s="60">
        <v>43920</v>
      </c>
      <c r="R144" s="47"/>
      <c r="S144" s="47">
        <v>100</v>
      </c>
      <c r="T144" s="47" t="s">
        <v>189</v>
      </c>
      <c r="U144" s="47" t="s">
        <v>543</v>
      </c>
      <c r="V144" s="53"/>
      <c r="W144" s="53"/>
    </row>
    <row r="145" spans="1:23" x14ac:dyDescent="0.25">
      <c r="A145" s="48" t="s">
        <v>326</v>
      </c>
      <c r="B145" s="48" t="s">
        <v>358</v>
      </c>
      <c r="C145" s="48" t="s">
        <v>545</v>
      </c>
      <c r="D145" s="48" t="s">
        <v>187</v>
      </c>
      <c r="E145" s="48" t="s">
        <v>210</v>
      </c>
      <c r="F145" s="48"/>
      <c r="G145" s="48" t="s">
        <v>181</v>
      </c>
      <c r="H145" s="48" t="s">
        <v>329</v>
      </c>
      <c r="I145" s="48"/>
      <c r="J145" s="48"/>
      <c r="K145" s="48"/>
      <c r="L145" s="48">
        <v>1</v>
      </c>
      <c r="M145" s="48" t="s">
        <v>240</v>
      </c>
      <c r="N145" s="48" t="s">
        <v>294</v>
      </c>
      <c r="O145" s="48" t="s">
        <v>358</v>
      </c>
      <c r="P145" s="48">
        <v>3604</v>
      </c>
      <c r="Q145" s="59">
        <v>43936</v>
      </c>
      <c r="R145" s="49">
        <v>1556</v>
      </c>
      <c r="S145" s="48">
        <v>100</v>
      </c>
      <c r="T145" s="48" t="s">
        <v>189</v>
      </c>
      <c r="U145" s="48" t="s">
        <v>546</v>
      </c>
      <c r="V145" s="53"/>
      <c r="W145" s="53"/>
    </row>
    <row r="146" spans="1:23" x14ac:dyDescent="0.25">
      <c r="A146" s="47" t="s">
        <v>326</v>
      </c>
      <c r="B146" s="47" t="s">
        <v>358</v>
      </c>
      <c r="C146" s="47" t="s">
        <v>547</v>
      </c>
      <c r="D146" s="47" t="s">
        <v>187</v>
      </c>
      <c r="E146" s="47" t="s">
        <v>210</v>
      </c>
      <c r="F146" s="47"/>
      <c r="G146" s="47" t="s">
        <v>181</v>
      </c>
      <c r="H146" s="47" t="s">
        <v>329</v>
      </c>
      <c r="I146" s="47"/>
      <c r="J146" s="47"/>
      <c r="K146" s="47"/>
      <c r="L146" s="47">
        <v>1</v>
      </c>
      <c r="M146" s="47" t="s">
        <v>240</v>
      </c>
      <c r="N146" s="47" t="s">
        <v>294</v>
      </c>
      <c r="O146" s="47" t="s">
        <v>358</v>
      </c>
      <c r="P146" s="47">
        <v>3604</v>
      </c>
      <c r="Q146" s="60">
        <v>43971</v>
      </c>
      <c r="R146" s="50">
        <v>2114</v>
      </c>
      <c r="S146" s="47">
        <v>100</v>
      </c>
      <c r="T146" s="47" t="s">
        <v>189</v>
      </c>
      <c r="U146" s="47" t="s">
        <v>548</v>
      </c>
      <c r="V146" s="53"/>
      <c r="W146" s="53"/>
    </row>
    <row r="147" spans="1:23" x14ac:dyDescent="0.25">
      <c r="A147" s="48" t="s">
        <v>326</v>
      </c>
      <c r="B147" s="48" t="s">
        <v>358</v>
      </c>
      <c r="C147" s="48" t="s">
        <v>549</v>
      </c>
      <c r="D147" s="48" t="s">
        <v>187</v>
      </c>
      <c r="E147" s="48" t="s">
        <v>210</v>
      </c>
      <c r="F147" s="48"/>
      <c r="G147" s="48" t="s">
        <v>181</v>
      </c>
      <c r="H147" s="48" t="s">
        <v>329</v>
      </c>
      <c r="I147" s="48"/>
      <c r="J147" s="48"/>
      <c r="K147" s="48"/>
      <c r="L147" s="48">
        <v>1</v>
      </c>
      <c r="M147" s="48" t="s">
        <v>240</v>
      </c>
      <c r="N147" s="48" t="s">
        <v>294</v>
      </c>
      <c r="O147" s="48" t="s">
        <v>358</v>
      </c>
      <c r="P147" s="48">
        <v>3604</v>
      </c>
      <c r="Q147" s="59">
        <v>44000</v>
      </c>
      <c r="R147" s="49">
        <v>4619.5200000000004</v>
      </c>
      <c r="S147" s="48">
        <v>100</v>
      </c>
      <c r="T147" s="48" t="s">
        <v>189</v>
      </c>
      <c r="U147" s="48" t="s">
        <v>546</v>
      </c>
      <c r="V147" s="53"/>
      <c r="W147" s="53"/>
    </row>
    <row r="148" spans="1:23" x14ac:dyDescent="0.25">
      <c r="A148" s="47" t="s">
        <v>326</v>
      </c>
      <c r="B148" s="47" t="s">
        <v>358</v>
      </c>
      <c r="C148" s="47" t="s">
        <v>550</v>
      </c>
      <c r="D148" s="47" t="s">
        <v>187</v>
      </c>
      <c r="E148" s="47" t="s">
        <v>210</v>
      </c>
      <c r="F148" s="47"/>
      <c r="G148" s="47" t="s">
        <v>189</v>
      </c>
      <c r="H148" s="47" t="s">
        <v>329</v>
      </c>
      <c r="I148" s="47"/>
      <c r="J148" s="47"/>
      <c r="K148" s="47"/>
      <c r="L148" s="47">
        <v>1</v>
      </c>
      <c r="M148" s="47" t="s">
        <v>240</v>
      </c>
      <c r="N148" s="47" t="s">
        <v>294</v>
      </c>
      <c r="O148" s="47" t="s">
        <v>358</v>
      </c>
      <c r="P148" s="47">
        <v>3604</v>
      </c>
      <c r="Q148" s="60">
        <v>44006</v>
      </c>
      <c r="R148" s="47">
        <v>673</v>
      </c>
      <c r="S148" s="47">
        <v>100</v>
      </c>
      <c r="T148" s="47" t="s">
        <v>189</v>
      </c>
      <c r="U148" s="47" t="s">
        <v>536</v>
      </c>
      <c r="V148" s="53"/>
      <c r="W148" s="53"/>
    </row>
    <row r="149" spans="1:23" x14ac:dyDescent="0.25">
      <c r="A149" s="48" t="s">
        <v>326</v>
      </c>
      <c r="B149" s="48" t="s">
        <v>358</v>
      </c>
      <c r="C149" s="48" t="s">
        <v>551</v>
      </c>
      <c r="D149" s="48" t="s">
        <v>187</v>
      </c>
      <c r="E149" s="48" t="s">
        <v>210</v>
      </c>
      <c r="F149" s="48"/>
      <c r="G149" s="48" t="s">
        <v>189</v>
      </c>
      <c r="H149" s="48" t="s">
        <v>329</v>
      </c>
      <c r="I149" s="48"/>
      <c r="J149" s="48"/>
      <c r="K149" s="48"/>
      <c r="L149" s="48">
        <v>1</v>
      </c>
      <c r="M149" s="48" t="s">
        <v>240</v>
      </c>
      <c r="N149" s="48" t="s">
        <v>294</v>
      </c>
      <c r="O149" s="48" t="s">
        <v>358</v>
      </c>
      <c r="P149" s="48">
        <v>3604</v>
      </c>
      <c r="Q149" s="59">
        <v>44034</v>
      </c>
      <c r="R149" s="48">
        <v>49</v>
      </c>
      <c r="S149" s="48">
        <v>100</v>
      </c>
      <c r="T149" s="48" t="s">
        <v>189</v>
      </c>
      <c r="U149" s="48" t="s">
        <v>536</v>
      </c>
      <c r="V149" s="53"/>
      <c r="W149" s="53"/>
    </row>
    <row r="150" spans="1:23" x14ac:dyDescent="0.25">
      <c r="A150" s="47" t="s">
        <v>326</v>
      </c>
      <c r="B150" s="47" t="s">
        <v>358</v>
      </c>
      <c r="C150" s="47" t="s">
        <v>552</v>
      </c>
      <c r="D150" s="47" t="s">
        <v>187</v>
      </c>
      <c r="E150" s="47" t="s">
        <v>210</v>
      </c>
      <c r="F150" s="47"/>
      <c r="G150" s="47" t="s">
        <v>189</v>
      </c>
      <c r="H150" s="47" t="s">
        <v>329</v>
      </c>
      <c r="I150" s="47"/>
      <c r="J150" s="47"/>
      <c r="K150" s="47"/>
      <c r="L150" s="47">
        <v>1</v>
      </c>
      <c r="M150" s="47" t="s">
        <v>240</v>
      </c>
      <c r="N150" s="47" t="s">
        <v>294</v>
      </c>
      <c r="O150" s="47" t="s">
        <v>358</v>
      </c>
      <c r="P150" s="47">
        <v>3604</v>
      </c>
      <c r="Q150" s="60">
        <v>44033</v>
      </c>
      <c r="R150" s="47">
        <v>199</v>
      </c>
      <c r="S150" s="47">
        <v>100</v>
      </c>
      <c r="T150" s="47" t="s">
        <v>189</v>
      </c>
      <c r="U150" s="47" t="s">
        <v>536</v>
      </c>
      <c r="V150" s="53"/>
      <c r="W150" s="53"/>
    </row>
    <row r="151" spans="1:23" x14ac:dyDescent="0.25">
      <c r="A151" s="48" t="s">
        <v>326</v>
      </c>
      <c r="B151" s="48" t="s">
        <v>358</v>
      </c>
      <c r="C151" s="48" t="s">
        <v>553</v>
      </c>
      <c r="D151" s="48" t="s">
        <v>187</v>
      </c>
      <c r="E151" s="48" t="s">
        <v>210</v>
      </c>
      <c r="F151" s="48"/>
      <c r="G151" s="48" t="s">
        <v>189</v>
      </c>
      <c r="H151" s="48" t="s">
        <v>329</v>
      </c>
      <c r="I151" s="48"/>
      <c r="J151" s="48"/>
      <c r="K151" s="48"/>
      <c r="L151" s="48">
        <v>1</v>
      </c>
      <c r="M151" s="48" t="s">
        <v>240</v>
      </c>
      <c r="N151" s="48" t="s">
        <v>294</v>
      </c>
      <c r="O151" s="48" t="s">
        <v>358</v>
      </c>
      <c r="P151" s="48">
        <v>3604</v>
      </c>
      <c r="Q151" s="59">
        <v>44098</v>
      </c>
      <c r="R151" s="48">
        <v>199</v>
      </c>
      <c r="S151" s="48">
        <v>100</v>
      </c>
      <c r="T151" s="48" t="s">
        <v>189</v>
      </c>
      <c r="U151" s="48" t="s">
        <v>536</v>
      </c>
      <c r="V151" s="53"/>
      <c r="W151" s="53"/>
    </row>
    <row r="152" spans="1:23" x14ac:dyDescent="0.25">
      <c r="A152" s="47" t="s">
        <v>326</v>
      </c>
      <c r="B152" s="47" t="s">
        <v>358</v>
      </c>
      <c r="C152" s="47" t="s">
        <v>554</v>
      </c>
      <c r="D152" s="47" t="s">
        <v>187</v>
      </c>
      <c r="E152" s="47" t="s">
        <v>210</v>
      </c>
      <c r="F152" s="47"/>
      <c r="G152" s="47" t="s">
        <v>181</v>
      </c>
      <c r="H152" s="47" t="s">
        <v>329</v>
      </c>
      <c r="I152" s="47"/>
      <c r="J152" s="47"/>
      <c r="K152" s="47"/>
      <c r="L152" s="47">
        <v>5</v>
      </c>
      <c r="M152" s="47" t="s">
        <v>240</v>
      </c>
      <c r="N152" s="47" t="s">
        <v>294</v>
      </c>
      <c r="O152" s="47" t="s">
        <v>358</v>
      </c>
      <c r="P152" s="47">
        <v>3604</v>
      </c>
      <c r="Q152" s="60">
        <v>44088</v>
      </c>
      <c r="R152" s="47">
        <v>551.5</v>
      </c>
      <c r="S152" s="47">
        <v>100</v>
      </c>
      <c r="T152" s="47" t="s">
        <v>189</v>
      </c>
      <c r="U152" s="47" t="s">
        <v>555</v>
      </c>
      <c r="V152" s="53"/>
      <c r="W152" s="53"/>
    </row>
    <row r="153" spans="1:23" x14ac:dyDescent="0.25">
      <c r="A153" s="48" t="s">
        <v>326</v>
      </c>
      <c r="B153" s="48" t="s">
        <v>358</v>
      </c>
      <c r="C153" s="48" t="s">
        <v>556</v>
      </c>
      <c r="D153" s="48" t="s">
        <v>187</v>
      </c>
      <c r="E153" s="48" t="s">
        <v>210</v>
      </c>
      <c r="F153" s="48"/>
      <c r="G153" s="48" t="s">
        <v>181</v>
      </c>
      <c r="H153" s="48" t="s">
        <v>329</v>
      </c>
      <c r="I153" s="48"/>
      <c r="J153" s="48"/>
      <c r="K153" s="48"/>
      <c r="L153" s="48">
        <v>10</v>
      </c>
      <c r="M153" s="48" t="s">
        <v>240</v>
      </c>
      <c r="N153" s="48" t="s">
        <v>294</v>
      </c>
      <c r="O153" s="48" t="s">
        <v>358</v>
      </c>
      <c r="P153" s="48">
        <v>3604</v>
      </c>
      <c r="Q153" s="59">
        <v>44088</v>
      </c>
      <c r="R153" s="48">
        <v>430</v>
      </c>
      <c r="S153" s="48">
        <v>100</v>
      </c>
      <c r="T153" s="48" t="s">
        <v>189</v>
      </c>
      <c r="U153" s="48" t="s">
        <v>555</v>
      </c>
      <c r="V153" s="53"/>
      <c r="W153" s="53"/>
    </row>
    <row r="154" spans="1:23" x14ac:dyDescent="0.25">
      <c r="A154" s="47" t="s">
        <v>326</v>
      </c>
      <c r="B154" s="47" t="s">
        <v>358</v>
      </c>
      <c r="C154" s="47" t="s">
        <v>557</v>
      </c>
      <c r="D154" s="47" t="s">
        <v>187</v>
      </c>
      <c r="E154" s="47" t="s">
        <v>210</v>
      </c>
      <c r="F154" s="47"/>
      <c r="G154" s="47" t="s">
        <v>181</v>
      </c>
      <c r="H154" s="47" t="s">
        <v>329</v>
      </c>
      <c r="I154" s="47"/>
      <c r="J154" s="47"/>
      <c r="K154" s="47"/>
      <c r="L154" s="47">
        <v>2</v>
      </c>
      <c r="M154" s="47" t="s">
        <v>240</v>
      </c>
      <c r="N154" s="47" t="s">
        <v>294</v>
      </c>
      <c r="O154" s="47" t="s">
        <v>358</v>
      </c>
      <c r="P154" s="47">
        <v>3604</v>
      </c>
      <c r="Q154" s="60">
        <v>44116</v>
      </c>
      <c r="R154" s="47">
        <v>247.94</v>
      </c>
      <c r="S154" s="47">
        <v>100</v>
      </c>
      <c r="T154" s="47" t="s">
        <v>189</v>
      </c>
      <c r="U154" s="47" t="s">
        <v>558</v>
      </c>
      <c r="V154" s="53"/>
      <c r="W154" s="53"/>
    </row>
    <row r="155" spans="1:23" x14ac:dyDescent="0.25">
      <c r="A155" s="48" t="s">
        <v>326</v>
      </c>
      <c r="B155" s="48" t="s">
        <v>358</v>
      </c>
      <c r="C155" s="48" t="s">
        <v>559</v>
      </c>
      <c r="D155" s="48" t="s">
        <v>187</v>
      </c>
      <c r="E155" s="48" t="s">
        <v>210</v>
      </c>
      <c r="F155" s="48"/>
      <c r="G155" s="48" t="s">
        <v>189</v>
      </c>
      <c r="H155" s="48" t="s">
        <v>329</v>
      </c>
      <c r="I155" s="48"/>
      <c r="J155" s="48"/>
      <c r="K155" s="48"/>
      <c r="L155" s="48">
        <v>7</v>
      </c>
      <c r="M155" s="48" t="s">
        <v>240</v>
      </c>
      <c r="N155" s="48" t="s">
        <v>294</v>
      </c>
      <c r="O155" s="48" t="s">
        <v>358</v>
      </c>
      <c r="P155" s="48">
        <v>3604</v>
      </c>
      <c r="Q155" s="59">
        <v>44280</v>
      </c>
      <c r="R155" s="48">
        <v>526.36</v>
      </c>
      <c r="S155" s="48">
        <v>100</v>
      </c>
      <c r="T155" s="48" t="s">
        <v>189</v>
      </c>
      <c r="U155" s="48"/>
      <c r="V155" s="53"/>
      <c r="W155" s="53"/>
    </row>
    <row r="156" spans="1:23" x14ac:dyDescent="0.25">
      <c r="A156" s="47" t="s">
        <v>326</v>
      </c>
      <c r="B156" s="47" t="s">
        <v>358</v>
      </c>
      <c r="C156" s="47" t="s">
        <v>560</v>
      </c>
      <c r="D156" s="47" t="s">
        <v>187</v>
      </c>
      <c r="E156" s="47" t="s">
        <v>210</v>
      </c>
      <c r="F156" s="47"/>
      <c r="G156" s="47" t="s">
        <v>181</v>
      </c>
      <c r="H156" s="47" t="s">
        <v>329</v>
      </c>
      <c r="I156" s="47"/>
      <c r="J156" s="47"/>
      <c r="K156" s="47"/>
      <c r="L156" s="47">
        <v>2</v>
      </c>
      <c r="M156" s="47" t="s">
        <v>240</v>
      </c>
      <c r="N156" s="47" t="s">
        <v>294</v>
      </c>
      <c r="O156" s="47" t="s">
        <v>358</v>
      </c>
      <c r="P156" s="47">
        <v>3604</v>
      </c>
      <c r="Q156" s="60">
        <v>44358</v>
      </c>
      <c r="R156" s="50">
        <v>2250</v>
      </c>
      <c r="S156" s="47">
        <v>100</v>
      </c>
      <c r="T156" s="47" t="s">
        <v>189</v>
      </c>
      <c r="U156" s="47" t="s">
        <v>561</v>
      </c>
      <c r="V156" s="53"/>
      <c r="W156" s="53"/>
    </row>
    <row r="157" spans="1:23" x14ac:dyDescent="0.25">
      <c r="A157" s="48" t="s">
        <v>326</v>
      </c>
      <c r="B157" s="48" t="s">
        <v>358</v>
      </c>
      <c r="C157" s="48" t="s">
        <v>562</v>
      </c>
      <c r="D157" s="48" t="s">
        <v>187</v>
      </c>
      <c r="E157" s="48" t="s">
        <v>210</v>
      </c>
      <c r="F157" s="48"/>
      <c r="G157" s="48" t="s">
        <v>181</v>
      </c>
      <c r="H157" s="48" t="s">
        <v>329</v>
      </c>
      <c r="I157" s="48"/>
      <c r="J157" s="48"/>
      <c r="K157" s="48"/>
      <c r="L157" s="48">
        <v>3</v>
      </c>
      <c r="M157" s="48" t="s">
        <v>240</v>
      </c>
      <c r="N157" s="48" t="s">
        <v>294</v>
      </c>
      <c r="O157" s="48" t="s">
        <v>358</v>
      </c>
      <c r="P157" s="48">
        <v>3604</v>
      </c>
      <c r="Q157" s="59">
        <v>44532</v>
      </c>
      <c r="R157" s="48">
        <v>519</v>
      </c>
      <c r="S157" s="48">
        <v>100</v>
      </c>
      <c r="T157" s="48" t="s">
        <v>189</v>
      </c>
      <c r="U157" s="48"/>
      <c r="V157" s="53"/>
      <c r="W157" s="53"/>
    </row>
    <row r="158" spans="1:23" x14ac:dyDescent="0.25">
      <c r="A158" s="47" t="s">
        <v>326</v>
      </c>
      <c r="B158" s="47" t="s">
        <v>358</v>
      </c>
      <c r="C158" s="47" t="s">
        <v>562</v>
      </c>
      <c r="D158" s="47" t="s">
        <v>187</v>
      </c>
      <c r="E158" s="47" t="s">
        <v>210</v>
      </c>
      <c r="F158" s="47"/>
      <c r="G158" s="47" t="s">
        <v>181</v>
      </c>
      <c r="H158" s="47" t="s">
        <v>329</v>
      </c>
      <c r="I158" s="47"/>
      <c r="J158" s="47"/>
      <c r="K158" s="47"/>
      <c r="L158" s="47">
        <v>2</v>
      </c>
      <c r="M158" s="47" t="s">
        <v>240</v>
      </c>
      <c r="N158" s="47" t="s">
        <v>294</v>
      </c>
      <c r="O158" s="47" t="s">
        <v>358</v>
      </c>
      <c r="P158" s="47">
        <v>3604</v>
      </c>
      <c r="Q158" s="60">
        <v>44551</v>
      </c>
      <c r="R158" s="47">
        <v>346</v>
      </c>
      <c r="S158" s="47">
        <v>100</v>
      </c>
      <c r="T158" s="47" t="s">
        <v>189</v>
      </c>
      <c r="U158" s="47" t="s">
        <v>561</v>
      </c>
      <c r="V158" s="53"/>
      <c r="W158" s="53"/>
    </row>
    <row r="159" spans="1:23" x14ac:dyDescent="0.25">
      <c r="A159" s="48" t="s">
        <v>326</v>
      </c>
      <c r="B159" s="48" t="s">
        <v>358</v>
      </c>
      <c r="C159" s="48" t="s">
        <v>563</v>
      </c>
      <c r="D159" s="48" t="s">
        <v>187</v>
      </c>
      <c r="E159" s="48" t="s">
        <v>210</v>
      </c>
      <c r="F159" s="48"/>
      <c r="G159" s="48" t="s">
        <v>181</v>
      </c>
      <c r="H159" s="48" t="s">
        <v>329</v>
      </c>
      <c r="I159" s="48"/>
      <c r="J159" s="48"/>
      <c r="K159" s="48"/>
      <c r="L159" s="48">
        <v>1</v>
      </c>
      <c r="M159" s="48" t="s">
        <v>240</v>
      </c>
      <c r="N159" s="48" t="s">
        <v>294</v>
      </c>
      <c r="O159" s="48" t="s">
        <v>358</v>
      </c>
      <c r="P159" s="48">
        <v>3604</v>
      </c>
      <c r="Q159" s="59">
        <v>44568</v>
      </c>
      <c r="R159" s="48">
        <v>257</v>
      </c>
      <c r="S159" s="48">
        <v>100</v>
      </c>
      <c r="T159" s="48" t="s">
        <v>189</v>
      </c>
      <c r="U159" s="48"/>
      <c r="V159" s="53"/>
      <c r="W159" s="53"/>
    </row>
    <row r="160" spans="1:23" x14ac:dyDescent="0.25">
      <c r="A160" s="47" t="s">
        <v>326</v>
      </c>
      <c r="B160" s="47" t="s">
        <v>564</v>
      </c>
      <c r="C160" s="47" t="s">
        <v>565</v>
      </c>
      <c r="D160" s="47" t="s">
        <v>187</v>
      </c>
      <c r="E160" s="47" t="s">
        <v>210</v>
      </c>
      <c r="F160" s="47"/>
      <c r="G160" s="47" t="s">
        <v>189</v>
      </c>
      <c r="H160" s="47" t="s">
        <v>329</v>
      </c>
      <c r="I160" s="47"/>
      <c r="J160" s="47"/>
      <c r="K160" s="47"/>
      <c r="L160" s="47">
        <v>2</v>
      </c>
      <c r="M160" s="47" t="s">
        <v>197</v>
      </c>
      <c r="N160" s="47" t="s">
        <v>310</v>
      </c>
      <c r="O160" s="47" t="s">
        <v>566</v>
      </c>
      <c r="P160" s="47">
        <v>2130</v>
      </c>
      <c r="Q160" s="47">
        <v>2020</v>
      </c>
      <c r="R160" s="47">
        <v>298.98</v>
      </c>
      <c r="S160" s="47">
        <v>100</v>
      </c>
      <c r="T160" s="47" t="s">
        <v>189</v>
      </c>
      <c r="U160" s="47" t="s">
        <v>567</v>
      </c>
      <c r="V160" s="53"/>
      <c r="W160" s="53"/>
    </row>
    <row r="161" spans="1:23" x14ac:dyDescent="0.25">
      <c r="A161" s="48" t="s">
        <v>326</v>
      </c>
      <c r="B161" s="48" t="s">
        <v>564</v>
      </c>
      <c r="C161" s="48" t="s">
        <v>568</v>
      </c>
      <c r="D161" s="48" t="s">
        <v>187</v>
      </c>
      <c r="E161" s="48" t="s">
        <v>210</v>
      </c>
      <c r="F161" s="48"/>
      <c r="G161" s="48" t="s">
        <v>189</v>
      </c>
      <c r="H161" s="48" t="s">
        <v>329</v>
      </c>
      <c r="I161" s="48"/>
      <c r="J161" s="48"/>
      <c r="K161" s="48"/>
      <c r="L161" s="48">
        <v>1</v>
      </c>
      <c r="M161" s="48" t="s">
        <v>197</v>
      </c>
      <c r="N161" s="48" t="s">
        <v>310</v>
      </c>
      <c r="O161" s="48" t="s">
        <v>566</v>
      </c>
      <c r="P161" s="48">
        <v>2130</v>
      </c>
      <c r="Q161" s="48">
        <v>2020</v>
      </c>
      <c r="R161" s="48">
        <v>165</v>
      </c>
      <c r="S161" s="48">
        <v>100</v>
      </c>
      <c r="T161" s="48" t="s">
        <v>189</v>
      </c>
      <c r="U161" s="48" t="s">
        <v>569</v>
      </c>
      <c r="V161" s="53"/>
      <c r="W161" s="53"/>
    </row>
    <row r="162" spans="1:23" x14ac:dyDescent="0.25">
      <c r="A162" s="47" t="s">
        <v>326</v>
      </c>
      <c r="B162" s="47" t="s">
        <v>564</v>
      </c>
      <c r="C162" s="47" t="s">
        <v>430</v>
      </c>
      <c r="D162" s="47" t="s">
        <v>187</v>
      </c>
      <c r="E162" s="47" t="s">
        <v>210</v>
      </c>
      <c r="F162" s="47"/>
      <c r="G162" s="47" t="s">
        <v>189</v>
      </c>
      <c r="H162" s="47" t="s">
        <v>329</v>
      </c>
      <c r="I162" s="47"/>
      <c r="J162" s="47"/>
      <c r="K162" s="47"/>
      <c r="L162" s="47">
        <v>1</v>
      </c>
      <c r="M162" s="47" t="s">
        <v>197</v>
      </c>
      <c r="N162" s="47" t="s">
        <v>310</v>
      </c>
      <c r="O162" s="47" t="s">
        <v>566</v>
      </c>
      <c r="P162" s="47">
        <v>2130</v>
      </c>
      <c r="Q162" s="47">
        <v>2020</v>
      </c>
      <c r="R162" s="47">
        <v>357.76</v>
      </c>
      <c r="S162" s="47">
        <v>100</v>
      </c>
      <c r="T162" s="47" t="s">
        <v>189</v>
      </c>
      <c r="U162" s="47" t="s">
        <v>570</v>
      </c>
      <c r="V162" s="53"/>
      <c r="W162" s="53"/>
    </row>
    <row r="163" spans="1:23" x14ac:dyDescent="0.25">
      <c r="A163" s="48" t="s">
        <v>326</v>
      </c>
      <c r="B163" s="48" t="s">
        <v>564</v>
      </c>
      <c r="C163" s="48" t="s">
        <v>421</v>
      </c>
      <c r="D163" s="48" t="s">
        <v>187</v>
      </c>
      <c r="E163" s="48" t="s">
        <v>210</v>
      </c>
      <c r="F163" s="48"/>
      <c r="G163" s="48" t="s">
        <v>189</v>
      </c>
      <c r="H163" s="48" t="s">
        <v>329</v>
      </c>
      <c r="I163" s="48"/>
      <c r="J163" s="48"/>
      <c r="K163" s="48"/>
      <c r="L163" s="48">
        <v>1</v>
      </c>
      <c r="M163" s="48" t="s">
        <v>197</v>
      </c>
      <c r="N163" s="48" t="s">
        <v>310</v>
      </c>
      <c r="O163" s="48" t="s">
        <v>566</v>
      </c>
      <c r="P163" s="48">
        <v>2130</v>
      </c>
      <c r="Q163" s="48">
        <v>2020</v>
      </c>
      <c r="R163" s="48">
        <v>119.87</v>
      </c>
      <c r="S163" s="48">
        <v>100</v>
      </c>
      <c r="T163" s="48" t="s">
        <v>189</v>
      </c>
      <c r="U163" s="48" t="s">
        <v>571</v>
      </c>
      <c r="V163" s="53"/>
      <c r="W163" s="53"/>
    </row>
    <row r="164" spans="1:23" x14ac:dyDescent="0.25">
      <c r="A164" s="47" t="s">
        <v>326</v>
      </c>
      <c r="B164" s="47" t="s">
        <v>564</v>
      </c>
      <c r="C164" s="47" t="s">
        <v>568</v>
      </c>
      <c r="D164" s="47" t="s">
        <v>187</v>
      </c>
      <c r="E164" s="47" t="s">
        <v>210</v>
      </c>
      <c r="F164" s="47"/>
      <c r="G164" s="47" t="s">
        <v>189</v>
      </c>
      <c r="H164" s="47" t="s">
        <v>329</v>
      </c>
      <c r="I164" s="47"/>
      <c r="J164" s="47"/>
      <c r="K164" s="47"/>
      <c r="L164" s="47">
        <v>1</v>
      </c>
      <c r="M164" s="47" t="s">
        <v>197</v>
      </c>
      <c r="N164" s="47" t="s">
        <v>310</v>
      </c>
      <c r="O164" s="47" t="s">
        <v>566</v>
      </c>
      <c r="P164" s="47">
        <v>2130</v>
      </c>
      <c r="Q164" s="47">
        <v>2020</v>
      </c>
      <c r="R164" s="47">
        <v>210.04</v>
      </c>
      <c r="S164" s="47">
        <v>100</v>
      </c>
      <c r="T164" s="47" t="s">
        <v>189</v>
      </c>
      <c r="U164" s="47" t="s">
        <v>572</v>
      </c>
      <c r="V164" s="53"/>
      <c r="W164" s="53"/>
    </row>
    <row r="165" spans="1:23" x14ac:dyDescent="0.25">
      <c r="A165" s="48" t="s">
        <v>326</v>
      </c>
      <c r="B165" s="48" t="s">
        <v>564</v>
      </c>
      <c r="C165" s="48" t="s">
        <v>573</v>
      </c>
      <c r="D165" s="48" t="s">
        <v>187</v>
      </c>
      <c r="E165" s="48" t="s">
        <v>210</v>
      </c>
      <c r="F165" s="48"/>
      <c r="G165" s="48" t="s">
        <v>189</v>
      </c>
      <c r="H165" s="48" t="s">
        <v>329</v>
      </c>
      <c r="I165" s="48"/>
      <c r="J165" s="48"/>
      <c r="K165" s="48"/>
      <c r="L165" s="48">
        <v>1</v>
      </c>
      <c r="M165" s="48" t="s">
        <v>197</v>
      </c>
      <c r="N165" s="48" t="s">
        <v>310</v>
      </c>
      <c r="O165" s="48" t="s">
        <v>566</v>
      </c>
      <c r="P165" s="48">
        <v>2130</v>
      </c>
      <c r="Q165" s="48">
        <v>2020</v>
      </c>
      <c r="R165" s="48">
        <v>295.25</v>
      </c>
      <c r="S165" s="48">
        <v>100</v>
      </c>
      <c r="T165" s="48" t="s">
        <v>189</v>
      </c>
      <c r="U165" s="48" t="s">
        <v>574</v>
      </c>
      <c r="V165" s="53"/>
      <c r="W165" s="53"/>
    </row>
    <row r="166" spans="1:23" x14ac:dyDescent="0.25">
      <c r="A166" s="47" t="s">
        <v>326</v>
      </c>
      <c r="B166" s="47" t="s">
        <v>575</v>
      </c>
      <c r="C166" s="47" t="s">
        <v>576</v>
      </c>
      <c r="D166" s="47" t="s">
        <v>187</v>
      </c>
      <c r="E166" s="47" t="s">
        <v>210</v>
      </c>
      <c r="F166" s="47"/>
      <c r="G166" s="47" t="s">
        <v>181</v>
      </c>
      <c r="H166" s="47" t="s">
        <v>329</v>
      </c>
      <c r="I166" s="47"/>
      <c r="J166" s="47"/>
      <c r="K166" s="47"/>
      <c r="L166" s="47">
        <v>2</v>
      </c>
      <c r="M166" s="47" t="s">
        <v>203</v>
      </c>
      <c r="N166" s="47" t="s">
        <v>232</v>
      </c>
      <c r="O166" s="47" t="s">
        <v>350</v>
      </c>
      <c r="P166" s="47">
        <v>3770</v>
      </c>
      <c r="Q166" s="47"/>
      <c r="R166" s="47"/>
      <c r="S166" s="47">
        <v>100</v>
      </c>
      <c r="T166" s="47" t="s">
        <v>189</v>
      </c>
      <c r="U166" s="47"/>
      <c r="V166" s="53"/>
      <c r="W166" s="53"/>
    </row>
    <row r="167" spans="1:23" x14ac:dyDescent="0.25">
      <c r="A167" s="48" t="s">
        <v>326</v>
      </c>
      <c r="B167" s="48" t="s">
        <v>577</v>
      </c>
      <c r="C167" s="48" t="s">
        <v>576</v>
      </c>
      <c r="D167" s="48" t="s">
        <v>187</v>
      </c>
      <c r="E167" s="48" t="s">
        <v>210</v>
      </c>
      <c r="F167" s="48"/>
      <c r="G167" s="48" t="s">
        <v>181</v>
      </c>
      <c r="H167" s="48" t="s">
        <v>329</v>
      </c>
      <c r="I167" s="48"/>
      <c r="J167" s="48"/>
      <c r="K167" s="48"/>
      <c r="L167" s="48">
        <v>2</v>
      </c>
      <c r="M167" s="48" t="s">
        <v>203</v>
      </c>
      <c r="N167" s="48" t="s">
        <v>232</v>
      </c>
      <c r="O167" s="48" t="s">
        <v>350</v>
      </c>
      <c r="P167" s="48">
        <v>3770</v>
      </c>
      <c r="Q167" s="48"/>
      <c r="R167" s="48"/>
      <c r="S167" s="48">
        <v>100</v>
      </c>
      <c r="T167" s="48" t="s">
        <v>189</v>
      </c>
      <c r="U167" s="48"/>
      <c r="V167" s="53"/>
      <c r="W167" s="53"/>
    </row>
    <row r="168" spans="1:23" x14ac:dyDescent="0.25">
      <c r="A168" s="47" t="s">
        <v>326</v>
      </c>
      <c r="B168" s="47" t="s">
        <v>578</v>
      </c>
      <c r="C168" s="47" t="s">
        <v>576</v>
      </c>
      <c r="D168" s="47" t="s">
        <v>187</v>
      </c>
      <c r="E168" s="47" t="s">
        <v>210</v>
      </c>
      <c r="F168" s="47"/>
      <c r="G168" s="47" t="s">
        <v>181</v>
      </c>
      <c r="H168" s="47" t="s">
        <v>329</v>
      </c>
      <c r="I168" s="47"/>
      <c r="J168" s="47"/>
      <c r="K168" s="47"/>
      <c r="L168" s="47">
        <v>1</v>
      </c>
      <c r="M168" s="47" t="s">
        <v>203</v>
      </c>
      <c r="N168" s="47" t="s">
        <v>232</v>
      </c>
      <c r="O168" s="47" t="s">
        <v>350</v>
      </c>
      <c r="P168" s="47">
        <v>3770</v>
      </c>
      <c r="Q168" s="47"/>
      <c r="R168" s="47"/>
      <c r="S168" s="47">
        <v>100</v>
      </c>
      <c r="T168" s="47" t="s">
        <v>189</v>
      </c>
      <c r="U168" s="47"/>
      <c r="V168" s="53"/>
      <c r="W168" s="53"/>
    </row>
    <row r="169" spans="1:23" x14ac:dyDescent="0.25">
      <c r="A169" s="48" t="s">
        <v>326</v>
      </c>
      <c r="B169" s="48" t="s">
        <v>579</v>
      </c>
      <c r="C169" s="48" t="s">
        <v>576</v>
      </c>
      <c r="D169" s="48" t="s">
        <v>187</v>
      </c>
      <c r="E169" s="48" t="s">
        <v>210</v>
      </c>
      <c r="F169" s="48"/>
      <c r="G169" s="48" t="s">
        <v>181</v>
      </c>
      <c r="H169" s="48" t="s">
        <v>329</v>
      </c>
      <c r="I169" s="48"/>
      <c r="J169" s="48"/>
      <c r="K169" s="48"/>
      <c r="L169" s="48">
        <v>1</v>
      </c>
      <c r="M169" s="48" t="s">
        <v>203</v>
      </c>
      <c r="N169" s="48" t="s">
        <v>232</v>
      </c>
      <c r="O169" s="48" t="s">
        <v>350</v>
      </c>
      <c r="P169" s="48">
        <v>3770</v>
      </c>
      <c r="Q169" s="48"/>
      <c r="R169" s="48"/>
      <c r="S169" s="48">
        <v>100</v>
      </c>
      <c r="T169" s="48" t="s">
        <v>189</v>
      </c>
      <c r="U169" s="48"/>
      <c r="V169" s="53"/>
      <c r="W169" s="53"/>
    </row>
    <row r="170" spans="1:23" x14ac:dyDescent="0.25">
      <c r="A170" s="47" t="s">
        <v>326</v>
      </c>
      <c r="B170" s="47" t="s">
        <v>580</v>
      </c>
      <c r="C170" s="47" t="s">
        <v>576</v>
      </c>
      <c r="D170" s="47" t="s">
        <v>187</v>
      </c>
      <c r="E170" s="47" t="s">
        <v>210</v>
      </c>
      <c r="F170" s="47"/>
      <c r="G170" s="47" t="s">
        <v>181</v>
      </c>
      <c r="H170" s="47" t="s">
        <v>329</v>
      </c>
      <c r="I170" s="47"/>
      <c r="J170" s="47"/>
      <c r="K170" s="47"/>
      <c r="L170" s="47">
        <v>1</v>
      </c>
      <c r="M170" s="47" t="s">
        <v>203</v>
      </c>
      <c r="N170" s="47" t="s">
        <v>232</v>
      </c>
      <c r="O170" s="47" t="s">
        <v>350</v>
      </c>
      <c r="P170" s="47">
        <v>3770</v>
      </c>
      <c r="Q170" s="47"/>
      <c r="R170" s="47"/>
      <c r="S170" s="47">
        <v>100</v>
      </c>
      <c r="T170" s="47" t="s">
        <v>189</v>
      </c>
      <c r="U170" s="47"/>
      <c r="V170" s="53"/>
      <c r="W170" s="53"/>
    </row>
    <row r="171" spans="1:23" x14ac:dyDescent="0.25">
      <c r="A171" s="48" t="s">
        <v>326</v>
      </c>
      <c r="B171" s="48" t="s">
        <v>581</v>
      </c>
      <c r="C171" s="48" t="s">
        <v>576</v>
      </c>
      <c r="D171" s="48" t="s">
        <v>187</v>
      </c>
      <c r="E171" s="48" t="s">
        <v>210</v>
      </c>
      <c r="F171" s="48"/>
      <c r="G171" s="48" t="s">
        <v>181</v>
      </c>
      <c r="H171" s="48" t="s">
        <v>329</v>
      </c>
      <c r="I171" s="48"/>
      <c r="J171" s="48"/>
      <c r="K171" s="48"/>
      <c r="L171" s="48">
        <v>2</v>
      </c>
      <c r="M171" s="48" t="s">
        <v>203</v>
      </c>
      <c r="N171" s="48" t="s">
        <v>232</v>
      </c>
      <c r="O171" s="48" t="s">
        <v>350</v>
      </c>
      <c r="P171" s="48">
        <v>3770</v>
      </c>
      <c r="Q171" s="48"/>
      <c r="R171" s="48"/>
      <c r="S171" s="48">
        <v>100</v>
      </c>
      <c r="T171" s="48" t="s">
        <v>189</v>
      </c>
      <c r="U171" s="48"/>
      <c r="V171" s="53"/>
      <c r="W171" s="53"/>
    </row>
    <row r="172" spans="1:23" x14ac:dyDescent="0.25">
      <c r="A172" s="47" t="s">
        <v>326</v>
      </c>
      <c r="B172" s="47" t="s">
        <v>582</v>
      </c>
      <c r="C172" s="47" t="s">
        <v>576</v>
      </c>
      <c r="D172" s="47" t="s">
        <v>187</v>
      </c>
      <c r="E172" s="47" t="s">
        <v>210</v>
      </c>
      <c r="F172" s="47"/>
      <c r="G172" s="47" t="s">
        <v>181</v>
      </c>
      <c r="H172" s="47" t="s">
        <v>329</v>
      </c>
      <c r="I172" s="47"/>
      <c r="J172" s="47"/>
      <c r="K172" s="47"/>
      <c r="L172" s="47">
        <v>2</v>
      </c>
      <c r="M172" s="47" t="s">
        <v>203</v>
      </c>
      <c r="N172" s="47" t="s">
        <v>232</v>
      </c>
      <c r="O172" s="47" t="s">
        <v>350</v>
      </c>
      <c r="P172" s="47">
        <v>3770</v>
      </c>
      <c r="Q172" s="47"/>
      <c r="R172" s="47"/>
      <c r="S172" s="47">
        <v>100</v>
      </c>
      <c r="T172" s="47" t="s">
        <v>189</v>
      </c>
      <c r="U172" s="47"/>
      <c r="V172" s="53"/>
      <c r="W172" s="53"/>
    </row>
    <row r="173" spans="1:23" x14ac:dyDescent="0.25">
      <c r="A173" s="48" t="s">
        <v>326</v>
      </c>
      <c r="B173" s="48" t="s">
        <v>583</v>
      </c>
      <c r="C173" s="48" t="s">
        <v>576</v>
      </c>
      <c r="D173" s="48" t="s">
        <v>187</v>
      </c>
      <c r="E173" s="48" t="s">
        <v>210</v>
      </c>
      <c r="F173" s="48"/>
      <c r="G173" s="48" t="s">
        <v>181</v>
      </c>
      <c r="H173" s="48" t="s">
        <v>329</v>
      </c>
      <c r="I173" s="48"/>
      <c r="J173" s="48"/>
      <c r="K173" s="48"/>
      <c r="L173" s="48">
        <v>1</v>
      </c>
      <c r="M173" s="48" t="s">
        <v>203</v>
      </c>
      <c r="N173" s="48" t="s">
        <v>232</v>
      </c>
      <c r="O173" s="48" t="s">
        <v>350</v>
      </c>
      <c r="P173" s="48">
        <v>3770</v>
      </c>
      <c r="Q173" s="48"/>
      <c r="R173" s="48"/>
      <c r="S173" s="48">
        <v>100</v>
      </c>
      <c r="T173" s="48" t="s">
        <v>189</v>
      </c>
      <c r="U173" s="48"/>
      <c r="V173" s="53"/>
      <c r="W173" s="53"/>
    </row>
    <row r="174" spans="1:23" x14ac:dyDescent="0.25">
      <c r="A174" s="47" t="s">
        <v>326</v>
      </c>
      <c r="B174" s="47" t="s">
        <v>584</v>
      </c>
      <c r="C174" s="47" t="s">
        <v>576</v>
      </c>
      <c r="D174" s="47" t="s">
        <v>187</v>
      </c>
      <c r="E174" s="47" t="s">
        <v>210</v>
      </c>
      <c r="F174" s="47"/>
      <c r="G174" s="47" t="s">
        <v>181</v>
      </c>
      <c r="H174" s="47" t="s">
        <v>329</v>
      </c>
      <c r="I174" s="47"/>
      <c r="J174" s="47"/>
      <c r="K174" s="47"/>
      <c r="L174" s="47">
        <v>1</v>
      </c>
      <c r="M174" s="47" t="s">
        <v>203</v>
      </c>
      <c r="N174" s="47" t="s">
        <v>232</v>
      </c>
      <c r="O174" s="47" t="s">
        <v>350</v>
      </c>
      <c r="P174" s="47">
        <v>3770</v>
      </c>
      <c r="Q174" s="47"/>
      <c r="R174" s="47"/>
      <c r="S174" s="47">
        <v>100</v>
      </c>
      <c r="T174" s="47" t="s">
        <v>189</v>
      </c>
      <c r="U174" s="47"/>
      <c r="V174" s="53"/>
      <c r="W174" s="53"/>
    </row>
    <row r="175" spans="1:23" x14ac:dyDescent="0.25">
      <c r="A175" s="48" t="s">
        <v>326</v>
      </c>
      <c r="B175" s="48" t="s">
        <v>585</v>
      </c>
      <c r="C175" s="48" t="s">
        <v>576</v>
      </c>
      <c r="D175" s="48" t="s">
        <v>187</v>
      </c>
      <c r="E175" s="48" t="s">
        <v>210</v>
      </c>
      <c r="F175" s="48"/>
      <c r="G175" s="48" t="s">
        <v>181</v>
      </c>
      <c r="H175" s="48" t="s">
        <v>329</v>
      </c>
      <c r="I175" s="48"/>
      <c r="J175" s="48"/>
      <c r="K175" s="48"/>
      <c r="L175" s="48">
        <v>1</v>
      </c>
      <c r="M175" s="48" t="s">
        <v>203</v>
      </c>
      <c r="N175" s="48" t="s">
        <v>232</v>
      </c>
      <c r="O175" s="48" t="s">
        <v>350</v>
      </c>
      <c r="P175" s="48">
        <v>3770</v>
      </c>
      <c r="Q175" s="48"/>
      <c r="R175" s="48"/>
      <c r="S175" s="48">
        <v>100</v>
      </c>
      <c r="T175" s="48" t="s">
        <v>189</v>
      </c>
      <c r="U175" s="48"/>
      <c r="V175" s="53"/>
      <c r="W175" s="53"/>
    </row>
    <row r="176" spans="1:23" x14ac:dyDescent="0.25">
      <c r="A176" s="47" t="s">
        <v>326</v>
      </c>
      <c r="B176" s="47" t="s">
        <v>586</v>
      </c>
      <c r="C176" s="47" t="s">
        <v>576</v>
      </c>
      <c r="D176" s="47" t="s">
        <v>187</v>
      </c>
      <c r="E176" s="47" t="s">
        <v>210</v>
      </c>
      <c r="F176" s="47"/>
      <c r="G176" s="47" t="s">
        <v>181</v>
      </c>
      <c r="H176" s="47" t="s">
        <v>329</v>
      </c>
      <c r="I176" s="47"/>
      <c r="J176" s="47"/>
      <c r="K176" s="47"/>
      <c r="L176" s="47">
        <v>3</v>
      </c>
      <c r="M176" s="47" t="s">
        <v>203</v>
      </c>
      <c r="N176" s="47" t="s">
        <v>232</v>
      </c>
      <c r="O176" s="47" t="s">
        <v>350</v>
      </c>
      <c r="P176" s="47">
        <v>3770</v>
      </c>
      <c r="Q176" s="47"/>
      <c r="R176" s="47"/>
      <c r="S176" s="47">
        <v>100</v>
      </c>
      <c r="T176" s="47" t="s">
        <v>189</v>
      </c>
      <c r="U176" s="47"/>
      <c r="V176" s="53"/>
      <c r="W176" s="53"/>
    </row>
    <row r="177" spans="1:23" x14ac:dyDescent="0.25">
      <c r="A177" s="48" t="s">
        <v>326</v>
      </c>
      <c r="B177" s="48" t="s">
        <v>587</v>
      </c>
      <c r="C177" s="48" t="s">
        <v>576</v>
      </c>
      <c r="D177" s="48" t="s">
        <v>187</v>
      </c>
      <c r="E177" s="48" t="s">
        <v>210</v>
      </c>
      <c r="F177" s="48"/>
      <c r="G177" s="48" t="s">
        <v>181</v>
      </c>
      <c r="H177" s="48" t="s">
        <v>329</v>
      </c>
      <c r="I177" s="48"/>
      <c r="J177" s="48"/>
      <c r="K177" s="48"/>
      <c r="L177" s="48">
        <v>1</v>
      </c>
      <c r="M177" s="48" t="s">
        <v>203</v>
      </c>
      <c r="N177" s="48" t="s">
        <v>232</v>
      </c>
      <c r="O177" s="48" t="s">
        <v>350</v>
      </c>
      <c r="P177" s="48">
        <v>3770</v>
      </c>
      <c r="Q177" s="48"/>
      <c r="R177" s="48"/>
      <c r="S177" s="48">
        <v>100</v>
      </c>
      <c r="T177" s="48" t="s">
        <v>189</v>
      </c>
      <c r="U177" s="48"/>
      <c r="V177" s="53"/>
      <c r="W177" s="53"/>
    </row>
    <row r="178" spans="1:23" x14ac:dyDescent="0.25">
      <c r="A178" s="47" t="s">
        <v>326</v>
      </c>
      <c r="B178" s="47" t="s">
        <v>588</v>
      </c>
      <c r="C178" s="47" t="s">
        <v>576</v>
      </c>
      <c r="D178" s="47" t="s">
        <v>187</v>
      </c>
      <c r="E178" s="47" t="s">
        <v>210</v>
      </c>
      <c r="F178" s="47"/>
      <c r="G178" s="47" t="s">
        <v>181</v>
      </c>
      <c r="H178" s="47" t="s">
        <v>329</v>
      </c>
      <c r="I178" s="47"/>
      <c r="J178" s="47"/>
      <c r="K178" s="47"/>
      <c r="L178" s="47">
        <v>2</v>
      </c>
      <c r="M178" s="47" t="s">
        <v>203</v>
      </c>
      <c r="N178" s="47" t="s">
        <v>232</v>
      </c>
      <c r="O178" s="47" t="s">
        <v>350</v>
      </c>
      <c r="P178" s="47">
        <v>3770</v>
      </c>
      <c r="Q178" s="47"/>
      <c r="R178" s="47"/>
      <c r="S178" s="47">
        <v>100</v>
      </c>
      <c r="T178" s="47" t="s">
        <v>189</v>
      </c>
      <c r="U178" s="47"/>
      <c r="V178" s="53"/>
      <c r="W178" s="53"/>
    </row>
    <row r="179" spans="1:23" x14ac:dyDescent="0.25">
      <c r="A179" s="48" t="s">
        <v>326</v>
      </c>
      <c r="B179" s="48" t="s">
        <v>589</v>
      </c>
      <c r="C179" s="48" t="s">
        <v>576</v>
      </c>
      <c r="D179" s="48" t="s">
        <v>187</v>
      </c>
      <c r="E179" s="48" t="s">
        <v>210</v>
      </c>
      <c r="F179" s="48"/>
      <c r="G179" s="48" t="s">
        <v>181</v>
      </c>
      <c r="H179" s="48" t="s">
        <v>329</v>
      </c>
      <c r="I179" s="48"/>
      <c r="J179" s="48"/>
      <c r="K179" s="48"/>
      <c r="L179" s="48">
        <v>1</v>
      </c>
      <c r="M179" s="48" t="s">
        <v>203</v>
      </c>
      <c r="N179" s="48" t="s">
        <v>232</v>
      </c>
      <c r="O179" s="48" t="s">
        <v>350</v>
      </c>
      <c r="P179" s="48">
        <v>3770</v>
      </c>
      <c r="Q179" s="48"/>
      <c r="R179" s="48"/>
      <c r="S179" s="48">
        <v>100</v>
      </c>
      <c r="T179" s="48" t="s">
        <v>189</v>
      </c>
      <c r="U179" s="48"/>
      <c r="V179" s="53"/>
      <c r="W179" s="53"/>
    </row>
    <row r="180" spans="1:23" x14ac:dyDescent="0.25">
      <c r="A180" s="47" t="s">
        <v>326</v>
      </c>
      <c r="B180" s="47" t="s">
        <v>590</v>
      </c>
      <c r="C180" s="47" t="s">
        <v>576</v>
      </c>
      <c r="D180" s="47" t="s">
        <v>187</v>
      </c>
      <c r="E180" s="47" t="s">
        <v>210</v>
      </c>
      <c r="F180" s="47"/>
      <c r="G180" s="47" t="s">
        <v>181</v>
      </c>
      <c r="H180" s="47" t="s">
        <v>329</v>
      </c>
      <c r="I180" s="47"/>
      <c r="J180" s="47"/>
      <c r="K180" s="47"/>
      <c r="L180" s="47">
        <v>1</v>
      </c>
      <c r="M180" s="47" t="s">
        <v>203</v>
      </c>
      <c r="N180" s="47" t="s">
        <v>232</v>
      </c>
      <c r="O180" s="47" t="s">
        <v>350</v>
      </c>
      <c r="P180" s="47">
        <v>3770</v>
      </c>
      <c r="Q180" s="47"/>
      <c r="R180" s="47"/>
      <c r="S180" s="47">
        <v>100</v>
      </c>
      <c r="T180" s="47" t="s">
        <v>189</v>
      </c>
      <c r="U180" s="47"/>
      <c r="V180" s="53"/>
      <c r="W180" s="53"/>
    </row>
    <row r="181" spans="1:23" x14ac:dyDescent="0.25">
      <c r="A181" s="48" t="s">
        <v>326</v>
      </c>
      <c r="B181" s="48" t="s">
        <v>591</v>
      </c>
      <c r="C181" s="48" t="s">
        <v>576</v>
      </c>
      <c r="D181" s="48" t="s">
        <v>187</v>
      </c>
      <c r="E181" s="48" t="s">
        <v>210</v>
      </c>
      <c r="F181" s="48"/>
      <c r="G181" s="48" t="s">
        <v>181</v>
      </c>
      <c r="H181" s="48" t="s">
        <v>329</v>
      </c>
      <c r="I181" s="48"/>
      <c r="J181" s="48"/>
      <c r="K181" s="48"/>
      <c r="L181" s="48">
        <v>1</v>
      </c>
      <c r="M181" s="48" t="s">
        <v>203</v>
      </c>
      <c r="N181" s="48" t="s">
        <v>232</v>
      </c>
      <c r="O181" s="48" t="s">
        <v>350</v>
      </c>
      <c r="P181" s="48">
        <v>3770</v>
      </c>
      <c r="Q181" s="48"/>
      <c r="R181" s="48"/>
      <c r="S181" s="48">
        <v>100</v>
      </c>
      <c r="T181" s="48" t="s">
        <v>189</v>
      </c>
      <c r="U181" s="48"/>
      <c r="V181" s="53"/>
      <c r="W181" s="53"/>
    </row>
    <row r="182" spans="1:23" x14ac:dyDescent="0.25">
      <c r="A182" s="47" t="s">
        <v>326</v>
      </c>
      <c r="B182" s="47" t="s">
        <v>592</v>
      </c>
      <c r="C182" s="47" t="s">
        <v>576</v>
      </c>
      <c r="D182" s="47" t="s">
        <v>187</v>
      </c>
      <c r="E182" s="47" t="s">
        <v>210</v>
      </c>
      <c r="F182" s="47"/>
      <c r="G182" s="47" t="s">
        <v>181</v>
      </c>
      <c r="H182" s="47" t="s">
        <v>329</v>
      </c>
      <c r="I182" s="47"/>
      <c r="J182" s="47"/>
      <c r="K182" s="47"/>
      <c r="L182" s="47">
        <v>1</v>
      </c>
      <c r="M182" s="47" t="s">
        <v>203</v>
      </c>
      <c r="N182" s="47" t="s">
        <v>232</v>
      </c>
      <c r="O182" s="47" t="s">
        <v>350</v>
      </c>
      <c r="P182" s="47">
        <v>3770</v>
      </c>
      <c r="Q182" s="47"/>
      <c r="R182" s="47"/>
      <c r="S182" s="47">
        <v>100</v>
      </c>
      <c r="T182" s="47" t="s">
        <v>189</v>
      </c>
      <c r="U182" s="47"/>
      <c r="V182" s="53"/>
      <c r="W182" s="53"/>
    </row>
    <row r="183" spans="1:23" x14ac:dyDescent="0.25">
      <c r="A183" s="48" t="s">
        <v>326</v>
      </c>
      <c r="B183" s="48" t="s">
        <v>593</v>
      </c>
      <c r="C183" s="48" t="s">
        <v>576</v>
      </c>
      <c r="D183" s="48" t="s">
        <v>187</v>
      </c>
      <c r="E183" s="48" t="s">
        <v>210</v>
      </c>
      <c r="F183" s="48"/>
      <c r="G183" s="48" t="s">
        <v>181</v>
      </c>
      <c r="H183" s="48" t="s">
        <v>329</v>
      </c>
      <c r="I183" s="48"/>
      <c r="J183" s="48"/>
      <c r="K183" s="48"/>
      <c r="L183" s="48">
        <v>1</v>
      </c>
      <c r="M183" s="48" t="s">
        <v>203</v>
      </c>
      <c r="N183" s="48" t="s">
        <v>232</v>
      </c>
      <c r="O183" s="48" t="s">
        <v>350</v>
      </c>
      <c r="P183" s="48">
        <v>3770</v>
      </c>
      <c r="Q183" s="48"/>
      <c r="R183" s="48"/>
      <c r="S183" s="48">
        <v>100</v>
      </c>
      <c r="T183" s="48" t="s">
        <v>189</v>
      </c>
      <c r="U183" s="48"/>
      <c r="V183" s="53"/>
      <c r="W183" s="53"/>
    </row>
    <row r="184" spans="1:23" x14ac:dyDescent="0.25">
      <c r="A184" s="47" t="s">
        <v>326</v>
      </c>
      <c r="B184" s="47" t="s">
        <v>594</v>
      </c>
      <c r="C184" s="47" t="s">
        <v>576</v>
      </c>
      <c r="D184" s="47" t="s">
        <v>187</v>
      </c>
      <c r="E184" s="47" t="s">
        <v>210</v>
      </c>
      <c r="F184" s="47"/>
      <c r="G184" s="47" t="s">
        <v>181</v>
      </c>
      <c r="H184" s="47" t="s">
        <v>329</v>
      </c>
      <c r="I184" s="47"/>
      <c r="J184" s="47"/>
      <c r="K184" s="47"/>
      <c r="L184" s="47">
        <v>2</v>
      </c>
      <c r="M184" s="47" t="s">
        <v>203</v>
      </c>
      <c r="N184" s="47" t="s">
        <v>232</v>
      </c>
      <c r="O184" s="47" t="s">
        <v>350</v>
      </c>
      <c r="P184" s="47">
        <v>3770</v>
      </c>
      <c r="Q184" s="47"/>
      <c r="R184" s="47"/>
      <c r="S184" s="47">
        <v>100</v>
      </c>
      <c r="T184" s="47" t="s">
        <v>189</v>
      </c>
      <c r="U184" s="47"/>
      <c r="V184" s="53"/>
      <c r="W184" s="53"/>
    </row>
    <row r="185" spans="1:23" x14ac:dyDescent="0.25">
      <c r="A185" s="48" t="s">
        <v>326</v>
      </c>
      <c r="B185" s="48" t="s">
        <v>595</v>
      </c>
      <c r="C185" s="48" t="s">
        <v>576</v>
      </c>
      <c r="D185" s="48" t="s">
        <v>187</v>
      </c>
      <c r="E185" s="48" t="s">
        <v>210</v>
      </c>
      <c r="F185" s="48"/>
      <c r="G185" s="48" t="s">
        <v>181</v>
      </c>
      <c r="H185" s="48" t="s">
        <v>329</v>
      </c>
      <c r="I185" s="48"/>
      <c r="J185" s="48"/>
      <c r="K185" s="48"/>
      <c r="L185" s="48">
        <v>1</v>
      </c>
      <c r="M185" s="48" t="s">
        <v>203</v>
      </c>
      <c r="N185" s="48" t="s">
        <v>232</v>
      </c>
      <c r="O185" s="48" t="s">
        <v>350</v>
      </c>
      <c r="P185" s="48">
        <v>3770</v>
      </c>
      <c r="Q185" s="48"/>
      <c r="R185" s="48"/>
      <c r="S185" s="48">
        <v>100</v>
      </c>
      <c r="T185" s="48" t="s">
        <v>189</v>
      </c>
      <c r="U185" s="48"/>
      <c r="V185" s="53"/>
      <c r="W185" s="53"/>
    </row>
    <row r="186" spans="1:23" x14ac:dyDescent="0.25">
      <c r="A186" s="47" t="s">
        <v>326</v>
      </c>
      <c r="B186" s="47" t="s">
        <v>596</v>
      </c>
      <c r="C186" s="47" t="s">
        <v>576</v>
      </c>
      <c r="D186" s="47" t="s">
        <v>187</v>
      </c>
      <c r="E186" s="47" t="s">
        <v>210</v>
      </c>
      <c r="F186" s="47"/>
      <c r="G186" s="47" t="s">
        <v>181</v>
      </c>
      <c r="H186" s="47" t="s">
        <v>329</v>
      </c>
      <c r="I186" s="47"/>
      <c r="J186" s="47"/>
      <c r="K186" s="47"/>
      <c r="L186" s="47">
        <v>2</v>
      </c>
      <c r="M186" s="47" t="s">
        <v>203</v>
      </c>
      <c r="N186" s="47" t="s">
        <v>232</v>
      </c>
      <c r="O186" s="47" t="s">
        <v>350</v>
      </c>
      <c r="P186" s="47">
        <v>3770</v>
      </c>
      <c r="Q186" s="47"/>
      <c r="R186" s="47"/>
      <c r="S186" s="47">
        <v>100</v>
      </c>
      <c r="T186" s="47" t="s">
        <v>189</v>
      </c>
      <c r="U186" s="47"/>
      <c r="V186" s="53"/>
      <c r="W186" s="53"/>
    </row>
    <row r="187" spans="1:23" x14ac:dyDescent="0.25">
      <c r="A187" s="48" t="s">
        <v>326</v>
      </c>
      <c r="B187" s="48" t="s">
        <v>597</v>
      </c>
      <c r="C187" s="48" t="s">
        <v>576</v>
      </c>
      <c r="D187" s="48" t="s">
        <v>187</v>
      </c>
      <c r="E187" s="48" t="s">
        <v>210</v>
      </c>
      <c r="F187" s="48"/>
      <c r="G187" s="48" t="s">
        <v>181</v>
      </c>
      <c r="H187" s="48" t="s">
        <v>329</v>
      </c>
      <c r="I187" s="48"/>
      <c r="J187" s="48"/>
      <c r="K187" s="48"/>
      <c r="L187" s="48">
        <v>2</v>
      </c>
      <c r="M187" s="48" t="s">
        <v>203</v>
      </c>
      <c r="N187" s="48" t="s">
        <v>232</v>
      </c>
      <c r="O187" s="48" t="s">
        <v>350</v>
      </c>
      <c r="P187" s="48">
        <v>3770</v>
      </c>
      <c r="Q187" s="48"/>
      <c r="R187" s="48"/>
      <c r="S187" s="48">
        <v>100</v>
      </c>
      <c r="T187" s="48" t="s">
        <v>189</v>
      </c>
      <c r="U187" s="48"/>
      <c r="V187" s="53"/>
      <c r="W187" s="53"/>
    </row>
    <row r="188" spans="1:23" x14ac:dyDescent="0.25">
      <c r="A188" s="47" t="s">
        <v>326</v>
      </c>
      <c r="B188" s="47" t="s">
        <v>598</v>
      </c>
      <c r="C188" s="47" t="s">
        <v>576</v>
      </c>
      <c r="D188" s="47" t="s">
        <v>187</v>
      </c>
      <c r="E188" s="47" t="s">
        <v>210</v>
      </c>
      <c r="F188" s="47"/>
      <c r="G188" s="47" t="s">
        <v>181</v>
      </c>
      <c r="H188" s="47" t="s">
        <v>329</v>
      </c>
      <c r="I188" s="47"/>
      <c r="J188" s="47"/>
      <c r="K188" s="47"/>
      <c r="L188" s="47">
        <v>1</v>
      </c>
      <c r="M188" s="47" t="s">
        <v>203</v>
      </c>
      <c r="N188" s="47" t="s">
        <v>232</v>
      </c>
      <c r="O188" s="47" t="s">
        <v>350</v>
      </c>
      <c r="P188" s="47">
        <v>3770</v>
      </c>
      <c r="Q188" s="47"/>
      <c r="R188" s="47"/>
      <c r="S188" s="47">
        <v>100</v>
      </c>
      <c r="T188" s="47" t="s">
        <v>189</v>
      </c>
      <c r="U188" s="47"/>
      <c r="V188" s="53"/>
      <c r="W188" s="53"/>
    </row>
    <row r="189" spans="1:23" x14ac:dyDescent="0.25">
      <c r="A189" s="48" t="s">
        <v>326</v>
      </c>
      <c r="B189" s="48" t="s">
        <v>599</v>
      </c>
      <c r="C189" s="48" t="s">
        <v>576</v>
      </c>
      <c r="D189" s="48" t="s">
        <v>187</v>
      </c>
      <c r="E189" s="48" t="s">
        <v>210</v>
      </c>
      <c r="F189" s="48"/>
      <c r="G189" s="48" t="s">
        <v>181</v>
      </c>
      <c r="H189" s="48" t="s">
        <v>329</v>
      </c>
      <c r="I189" s="48"/>
      <c r="J189" s="48"/>
      <c r="K189" s="48"/>
      <c r="L189" s="48">
        <v>1</v>
      </c>
      <c r="M189" s="48" t="s">
        <v>203</v>
      </c>
      <c r="N189" s="48" t="s">
        <v>232</v>
      </c>
      <c r="O189" s="48" t="s">
        <v>350</v>
      </c>
      <c r="P189" s="48">
        <v>3770</v>
      </c>
      <c r="Q189" s="48"/>
      <c r="R189" s="48"/>
      <c r="S189" s="48">
        <v>100</v>
      </c>
      <c r="T189" s="48" t="s">
        <v>189</v>
      </c>
      <c r="U189" s="48"/>
      <c r="V189" s="53"/>
      <c r="W189" s="53"/>
    </row>
    <row r="190" spans="1:23" x14ac:dyDescent="0.25">
      <c r="A190" s="47" t="s">
        <v>326</v>
      </c>
      <c r="B190" s="47" t="s">
        <v>600</v>
      </c>
      <c r="C190" s="47" t="s">
        <v>576</v>
      </c>
      <c r="D190" s="47" t="s">
        <v>187</v>
      </c>
      <c r="E190" s="47" t="s">
        <v>210</v>
      </c>
      <c r="F190" s="47"/>
      <c r="G190" s="47" t="s">
        <v>181</v>
      </c>
      <c r="H190" s="47" t="s">
        <v>329</v>
      </c>
      <c r="I190" s="47"/>
      <c r="J190" s="47"/>
      <c r="K190" s="47"/>
      <c r="L190" s="47">
        <v>1</v>
      </c>
      <c r="M190" s="47" t="s">
        <v>203</v>
      </c>
      <c r="N190" s="47" t="s">
        <v>232</v>
      </c>
      <c r="O190" s="47" t="s">
        <v>350</v>
      </c>
      <c r="P190" s="47">
        <v>3770</v>
      </c>
      <c r="Q190" s="47"/>
      <c r="R190" s="47"/>
      <c r="S190" s="47">
        <v>100</v>
      </c>
      <c r="T190" s="47" t="s">
        <v>189</v>
      </c>
      <c r="U190" s="47"/>
      <c r="V190" s="53"/>
      <c r="W190" s="53"/>
    </row>
    <row r="191" spans="1:23" x14ac:dyDescent="0.25">
      <c r="A191" s="48" t="s">
        <v>326</v>
      </c>
      <c r="B191" s="48" t="s">
        <v>601</v>
      </c>
      <c r="C191" s="48" t="s">
        <v>576</v>
      </c>
      <c r="D191" s="48" t="s">
        <v>187</v>
      </c>
      <c r="E191" s="48" t="s">
        <v>210</v>
      </c>
      <c r="F191" s="48"/>
      <c r="G191" s="48" t="s">
        <v>181</v>
      </c>
      <c r="H191" s="48" t="s">
        <v>329</v>
      </c>
      <c r="I191" s="48"/>
      <c r="J191" s="48"/>
      <c r="K191" s="48"/>
      <c r="L191" s="48">
        <v>1</v>
      </c>
      <c r="M191" s="48" t="s">
        <v>203</v>
      </c>
      <c r="N191" s="48" t="s">
        <v>232</v>
      </c>
      <c r="O191" s="48" t="s">
        <v>350</v>
      </c>
      <c r="P191" s="48">
        <v>3770</v>
      </c>
      <c r="Q191" s="48"/>
      <c r="R191" s="48"/>
      <c r="S191" s="48">
        <v>100</v>
      </c>
      <c r="T191" s="48" t="s">
        <v>189</v>
      </c>
      <c r="U191" s="48"/>
      <c r="V191" s="53"/>
      <c r="W191" s="53"/>
    </row>
    <row r="192" spans="1:23" x14ac:dyDescent="0.25">
      <c r="A192" s="47" t="s">
        <v>326</v>
      </c>
      <c r="B192" s="47" t="s">
        <v>602</v>
      </c>
      <c r="C192" s="47" t="s">
        <v>576</v>
      </c>
      <c r="D192" s="47" t="s">
        <v>187</v>
      </c>
      <c r="E192" s="47" t="s">
        <v>210</v>
      </c>
      <c r="F192" s="47"/>
      <c r="G192" s="47" t="s">
        <v>181</v>
      </c>
      <c r="H192" s="47" t="s">
        <v>329</v>
      </c>
      <c r="I192" s="47"/>
      <c r="J192" s="47"/>
      <c r="K192" s="47"/>
      <c r="L192" s="47">
        <v>1</v>
      </c>
      <c r="M192" s="47" t="s">
        <v>203</v>
      </c>
      <c r="N192" s="47" t="s">
        <v>232</v>
      </c>
      <c r="O192" s="47" t="s">
        <v>350</v>
      </c>
      <c r="P192" s="47">
        <v>3770</v>
      </c>
      <c r="Q192" s="47"/>
      <c r="R192" s="47"/>
      <c r="S192" s="47">
        <v>100</v>
      </c>
      <c r="T192" s="47" t="s">
        <v>189</v>
      </c>
      <c r="U192" s="47"/>
      <c r="V192" s="53"/>
      <c r="W192" s="53"/>
    </row>
    <row r="193" spans="1:23" x14ac:dyDescent="0.25">
      <c r="A193" s="48" t="s">
        <v>326</v>
      </c>
      <c r="B193" s="48" t="s">
        <v>603</v>
      </c>
      <c r="C193" s="48" t="s">
        <v>576</v>
      </c>
      <c r="D193" s="48" t="s">
        <v>187</v>
      </c>
      <c r="E193" s="48" t="s">
        <v>210</v>
      </c>
      <c r="F193" s="48"/>
      <c r="G193" s="48" t="s">
        <v>181</v>
      </c>
      <c r="H193" s="48" t="s">
        <v>329</v>
      </c>
      <c r="I193" s="48"/>
      <c r="J193" s="48"/>
      <c r="K193" s="48"/>
      <c r="L193" s="48">
        <v>1</v>
      </c>
      <c r="M193" s="48" t="s">
        <v>203</v>
      </c>
      <c r="N193" s="48" t="s">
        <v>232</v>
      </c>
      <c r="O193" s="48" t="s">
        <v>350</v>
      </c>
      <c r="P193" s="48">
        <v>3770</v>
      </c>
      <c r="Q193" s="48"/>
      <c r="R193" s="48"/>
      <c r="S193" s="48">
        <v>100</v>
      </c>
      <c r="T193" s="48" t="s">
        <v>189</v>
      </c>
      <c r="U193" s="48"/>
      <c r="V193" s="53"/>
      <c r="W193" s="53"/>
    </row>
    <row r="194" spans="1:23" x14ac:dyDescent="0.25">
      <c r="A194" s="47" t="s">
        <v>326</v>
      </c>
      <c r="B194" s="47" t="s">
        <v>604</v>
      </c>
      <c r="C194" s="47" t="s">
        <v>576</v>
      </c>
      <c r="D194" s="47" t="s">
        <v>187</v>
      </c>
      <c r="E194" s="47" t="s">
        <v>210</v>
      </c>
      <c r="F194" s="47"/>
      <c r="G194" s="47" t="s">
        <v>181</v>
      </c>
      <c r="H194" s="47" t="s">
        <v>329</v>
      </c>
      <c r="I194" s="47"/>
      <c r="J194" s="47"/>
      <c r="K194" s="47"/>
      <c r="L194" s="47">
        <v>1</v>
      </c>
      <c r="M194" s="47" t="s">
        <v>203</v>
      </c>
      <c r="N194" s="47" t="s">
        <v>232</v>
      </c>
      <c r="O194" s="47" t="s">
        <v>350</v>
      </c>
      <c r="P194" s="47">
        <v>3770</v>
      </c>
      <c r="Q194" s="47"/>
      <c r="R194" s="47"/>
      <c r="S194" s="47">
        <v>100</v>
      </c>
      <c r="T194" s="47" t="s">
        <v>189</v>
      </c>
      <c r="U194" s="47"/>
      <c r="V194" s="53"/>
      <c r="W194" s="53"/>
    </row>
    <row r="195" spans="1:23" x14ac:dyDescent="0.25">
      <c r="A195" s="48" t="s">
        <v>326</v>
      </c>
      <c r="B195" s="48" t="s">
        <v>605</v>
      </c>
      <c r="C195" s="48" t="s">
        <v>576</v>
      </c>
      <c r="D195" s="48" t="s">
        <v>187</v>
      </c>
      <c r="E195" s="48" t="s">
        <v>210</v>
      </c>
      <c r="F195" s="48"/>
      <c r="G195" s="48" t="s">
        <v>181</v>
      </c>
      <c r="H195" s="48" t="s">
        <v>329</v>
      </c>
      <c r="I195" s="48"/>
      <c r="J195" s="48"/>
      <c r="K195" s="48"/>
      <c r="L195" s="48">
        <v>2</v>
      </c>
      <c r="M195" s="48" t="s">
        <v>203</v>
      </c>
      <c r="N195" s="48" t="s">
        <v>232</v>
      </c>
      <c r="O195" s="48" t="s">
        <v>350</v>
      </c>
      <c r="P195" s="48">
        <v>3770</v>
      </c>
      <c r="Q195" s="48"/>
      <c r="R195" s="48"/>
      <c r="S195" s="48">
        <v>100</v>
      </c>
      <c r="T195" s="48" t="s">
        <v>189</v>
      </c>
      <c r="U195" s="48"/>
      <c r="V195" s="53"/>
      <c r="W195" s="53"/>
    </row>
    <row r="196" spans="1:23" x14ac:dyDescent="0.25">
      <c r="A196" s="47" t="s">
        <v>326</v>
      </c>
      <c r="B196" s="47" t="s">
        <v>606</v>
      </c>
      <c r="C196" s="47" t="s">
        <v>576</v>
      </c>
      <c r="D196" s="47" t="s">
        <v>187</v>
      </c>
      <c r="E196" s="47" t="s">
        <v>210</v>
      </c>
      <c r="F196" s="47"/>
      <c r="G196" s="47" t="s">
        <v>181</v>
      </c>
      <c r="H196" s="47" t="s">
        <v>329</v>
      </c>
      <c r="I196" s="47"/>
      <c r="J196" s="47"/>
      <c r="K196" s="47"/>
      <c r="L196" s="47">
        <v>2</v>
      </c>
      <c r="M196" s="47" t="s">
        <v>203</v>
      </c>
      <c r="N196" s="47" t="s">
        <v>232</v>
      </c>
      <c r="O196" s="47" t="s">
        <v>350</v>
      </c>
      <c r="P196" s="47">
        <v>3770</v>
      </c>
      <c r="Q196" s="47"/>
      <c r="R196" s="47"/>
      <c r="S196" s="47">
        <v>100</v>
      </c>
      <c r="T196" s="47" t="s">
        <v>189</v>
      </c>
      <c r="U196" s="47"/>
      <c r="V196" s="53"/>
      <c r="W196" s="53"/>
    </row>
    <row r="197" spans="1:23" x14ac:dyDescent="0.25">
      <c r="A197" s="48" t="s">
        <v>326</v>
      </c>
      <c r="B197" s="48" t="s">
        <v>607</v>
      </c>
      <c r="C197" s="48" t="s">
        <v>576</v>
      </c>
      <c r="D197" s="48" t="s">
        <v>187</v>
      </c>
      <c r="E197" s="48" t="s">
        <v>210</v>
      </c>
      <c r="F197" s="48"/>
      <c r="G197" s="48" t="s">
        <v>181</v>
      </c>
      <c r="H197" s="48" t="s">
        <v>329</v>
      </c>
      <c r="I197" s="48"/>
      <c r="J197" s="48"/>
      <c r="K197" s="48"/>
      <c r="L197" s="48">
        <v>2</v>
      </c>
      <c r="M197" s="48" t="s">
        <v>203</v>
      </c>
      <c r="N197" s="48" t="s">
        <v>232</v>
      </c>
      <c r="O197" s="48" t="s">
        <v>350</v>
      </c>
      <c r="P197" s="48">
        <v>3770</v>
      </c>
      <c r="Q197" s="48"/>
      <c r="R197" s="48"/>
      <c r="S197" s="48">
        <v>100</v>
      </c>
      <c r="T197" s="48" t="s">
        <v>189</v>
      </c>
      <c r="U197" s="48"/>
      <c r="V197" s="53"/>
      <c r="W197" s="53"/>
    </row>
    <row r="198" spans="1:23" x14ac:dyDescent="0.25">
      <c r="A198" s="47" t="s">
        <v>326</v>
      </c>
      <c r="B198" s="47" t="s">
        <v>608</v>
      </c>
      <c r="C198" s="47" t="s">
        <v>576</v>
      </c>
      <c r="D198" s="47" t="s">
        <v>187</v>
      </c>
      <c r="E198" s="47" t="s">
        <v>210</v>
      </c>
      <c r="F198" s="47"/>
      <c r="G198" s="47" t="s">
        <v>181</v>
      </c>
      <c r="H198" s="47" t="s">
        <v>329</v>
      </c>
      <c r="I198" s="47"/>
      <c r="J198" s="47"/>
      <c r="K198" s="47"/>
      <c r="L198" s="47">
        <v>2</v>
      </c>
      <c r="M198" s="47" t="s">
        <v>203</v>
      </c>
      <c r="N198" s="47" t="s">
        <v>232</v>
      </c>
      <c r="O198" s="47" t="s">
        <v>350</v>
      </c>
      <c r="P198" s="47">
        <v>3770</v>
      </c>
      <c r="Q198" s="47"/>
      <c r="R198" s="47"/>
      <c r="S198" s="47">
        <v>100</v>
      </c>
      <c r="T198" s="47" t="s">
        <v>189</v>
      </c>
      <c r="U198" s="47"/>
      <c r="V198" s="53"/>
      <c r="W198" s="53"/>
    </row>
    <row r="199" spans="1:23" x14ac:dyDescent="0.25">
      <c r="A199" s="48" t="s">
        <v>326</v>
      </c>
      <c r="B199" s="48" t="s">
        <v>609</v>
      </c>
      <c r="C199" s="48" t="s">
        <v>576</v>
      </c>
      <c r="D199" s="48" t="s">
        <v>187</v>
      </c>
      <c r="E199" s="48" t="s">
        <v>210</v>
      </c>
      <c r="F199" s="48"/>
      <c r="G199" s="48" t="s">
        <v>181</v>
      </c>
      <c r="H199" s="48" t="s">
        <v>329</v>
      </c>
      <c r="I199" s="48"/>
      <c r="J199" s="48"/>
      <c r="K199" s="48"/>
      <c r="L199" s="48">
        <v>1</v>
      </c>
      <c r="M199" s="48" t="s">
        <v>203</v>
      </c>
      <c r="N199" s="48" t="s">
        <v>232</v>
      </c>
      <c r="O199" s="48" t="s">
        <v>350</v>
      </c>
      <c r="P199" s="48">
        <v>3770</v>
      </c>
      <c r="Q199" s="48"/>
      <c r="R199" s="48"/>
      <c r="S199" s="48">
        <v>100</v>
      </c>
      <c r="T199" s="48" t="s">
        <v>189</v>
      </c>
      <c r="U199" s="48"/>
      <c r="V199" s="53"/>
      <c r="W199" s="53"/>
    </row>
    <row r="200" spans="1:23" x14ac:dyDescent="0.25">
      <c r="A200" s="47" t="s">
        <v>326</v>
      </c>
      <c r="B200" s="47" t="s">
        <v>610</v>
      </c>
      <c r="C200" s="47" t="s">
        <v>576</v>
      </c>
      <c r="D200" s="47" t="s">
        <v>187</v>
      </c>
      <c r="E200" s="47" t="s">
        <v>210</v>
      </c>
      <c r="F200" s="47"/>
      <c r="G200" s="47" t="s">
        <v>181</v>
      </c>
      <c r="H200" s="47" t="s">
        <v>329</v>
      </c>
      <c r="I200" s="47"/>
      <c r="J200" s="47"/>
      <c r="K200" s="47"/>
      <c r="L200" s="47">
        <v>1</v>
      </c>
      <c r="M200" s="47" t="s">
        <v>203</v>
      </c>
      <c r="N200" s="47" t="s">
        <v>232</v>
      </c>
      <c r="O200" s="47" t="s">
        <v>350</v>
      </c>
      <c r="P200" s="47">
        <v>3770</v>
      </c>
      <c r="Q200" s="47"/>
      <c r="R200" s="47"/>
      <c r="S200" s="47">
        <v>100</v>
      </c>
      <c r="T200" s="47" t="s">
        <v>189</v>
      </c>
      <c r="U200" s="47"/>
      <c r="V200" s="53"/>
      <c r="W200" s="53"/>
    </row>
    <row r="201" spans="1:23" x14ac:dyDescent="0.25">
      <c r="A201" s="48" t="s">
        <v>326</v>
      </c>
      <c r="B201" s="48" t="s">
        <v>611</v>
      </c>
      <c r="C201" s="48" t="s">
        <v>576</v>
      </c>
      <c r="D201" s="48" t="s">
        <v>187</v>
      </c>
      <c r="E201" s="48" t="s">
        <v>210</v>
      </c>
      <c r="F201" s="48"/>
      <c r="G201" s="48" t="s">
        <v>181</v>
      </c>
      <c r="H201" s="48" t="s">
        <v>329</v>
      </c>
      <c r="I201" s="48"/>
      <c r="J201" s="48"/>
      <c r="K201" s="48"/>
      <c r="L201" s="48">
        <v>1</v>
      </c>
      <c r="M201" s="48" t="s">
        <v>203</v>
      </c>
      <c r="N201" s="48" t="s">
        <v>232</v>
      </c>
      <c r="O201" s="48" t="s">
        <v>350</v>
      </c>
      <c r="P201" s="48">
        <v>3770</v>
      </c>
      <c r="Q201" s="48"/>
      <c r="R201" s="48"/>
      <c r="S201" s="48">
        <v>100</v>
      </c>
      <c r="T201" s="48" t="s">
        <v>189</v>
      </c>
      <c r="U201" s="48"/>
      <c r="V201" s="53"/>
      <c r="W201" s="53"/>
    </row>
    <row r="202" spans="1:23" x14ac:dyDescent="0.25">
      <c r="A202" s="47" t="s">
        <v>326</v>
      </c>
      <c r="B202" s="47" t="s">
        <v>612</v>
      </c>
      <c r="C202" s="47" t="s">
        <v>576</v>
      </c>
      <c r="D202" s="47" t="s">
        <v>187</v>
      </c>
      <c r="E202" s="47" t="s">
        <v>210</v>
      </c>
      <c r="F202" s="47"/>
      <c r="G202" s="47" t="s">
        <v>181</v>
      </c>
      <c r="H202" s="47" t="s">
        <v>329</v>
      </c>
      <c r="I202" s="47"/>
      <c r="J202" s="47"/>
      <c r="K202" s="47"/>
      <c r="L202" s="47">
        <v>1</v>
      </c>
      <c r="M202" s="47" t="s">
        <v>203</v>
      </c>
      <c r="N202" s="47" t="s">
        <v>232</v>
      </c>
      <c r="O202" s="47" t="s">
        <v>350</v>
      </c>
      <c r="P202" s="47">
        <v>3770</v>
      </c>
      <c r="Q202" s="47"/>
      <c r="R202" s="47"/>
      <c r="S202" s="47">
        <v>100</v>
      </c>
      <c r="T202" s="47" t="s">
        <v>189</v>
      </c>
      <c r="U202" s="47"/>
      <c r="V202" s="53"/>
      <c r="W202" s="53"/>
    </row>
    <row r="203" spans="1:23" x14ac:dyDescent="0.25">
      <c r="A203" s="48" t="s">
        <v>326</v>
      </c>
      <c r="B203" s="48" t="s">
        <v>613</v>
      </c>
      <c r="C203" s="48" t="s">
        <v>576</v>
      </c>
      <c r="D203" s="48" t="s">
        <v>187</v>
      </c>
      <c r="E203" s="48" t="s">
        <v>210</v>
      </c>
      <c r="F203" s="48"/>
      <c r="G203" s="48" t="s">
        <v>181</v>
      </c>
      <c r="H203" s="48" t="s">
        <v>329</v>
      </c>
      <c r="I203" s="48"/>
      <c r="J203" s="48"/>
      <c r="K203" s="48"/>
      <c r="L203" s="48">
        <v>1</v>
      </c>
      <c r="M203" s="48" t="s">
        <v>203</v>
      </c>
      <c r="N203" s="48" t="s">
        <v>232</v>
      </c>
      <c r="O203" s="48" t="s">
        <v>350</v>
      </c>
      <c r="P203" s="48">
        <v>3770</v>
      </c>
      <c r="Q203" s="48"/>
      <c r="R203" s="48"/>
      <c r="S203" s="48">
        <v>100</v>
      </c>
      <c r="T203" s="48" t="s">
        <v>189</v>
      </c>
      <c r="U203" s="48"/>
      <c r="V203" s="53"/>
      <c r="W203" s="53"/>
    </row>
    <row r="204" spans="1:23" x14ac:dyDescent="0.25">
      <c r="A204" s="47" t="s">
        <v>326</v>
      </c>
      <c r="B204" s="47" t="s">
        <v>614</v>
      </c>
      <c r="C204" s="47" t="s">
        <v>576</v>
      </c>
      <c r="D204" s="47" t="s">
        <v>187</v>
      </c>
      <c r="E204" s="47" t="s">
        <v>210</v>
      </c>
      <c r="F204" s="47"/>
      <c r="G204" s="47" t="s">
        <v>181</v>
      </c>
      <c r="H204" s="47" t="s">
        <v>329</v>
      </c>
      <c r="I204" s="47"/>
      <c r="J204" s="47"/>
      <c r="K204" s="47"/>
      <c r="L204" s="47">
        <v>2</v>
      </c>
      <c r="M204" s="47" t="s">
        <v>203</v>
      </c>
      <c r="N204" s="47" t="s">
        <v>232</v>
      </c>
      <c r="O204" s="47" t="s">
        <v>350</v>
      </c>
      <c r="P204" s="47">
        <v>3770</v>
      </c>
      <c r="Q204" s="47"/>
      <c r="R204" s="47"/>
      <c r="S204" s="47">
        <v>100</v>
      </c>
      <c r="T204" s="47" t="s">
        <v>189</v>
      </c>
      <c r="U204" s="47"/>
      <c r="V204" s="53"/>
      <c r="W204" s="53"/>
    </row>
    <row r="205" spans="1:23" x14ac:dyDescent="0.25">
      <c r="A205" s="48" t="s">
        <v>326</v>
      </c>
      <c r="B205" s="48" t="s">
        <v>615</v>
      </c>
      <c r="C205" s="48" t="s">
        <v>616</v>
      </c>
      <c r="D205" s="48" t="s">
        <v>187</v>
      </c>
      <c r="E205" s="48" t="s">
        <v>210</v>
      </c>
      <c r="F205" s="48"/>
      <c r="G205" s="48" t="s">
        <v>181</v>
      </c>
      <c r="H205" s="48" t="s">
        <v>329</v>
      </c>
      <c r="I205" s="48"/>
      <c r="J205" s="48"/>
      <c r="K205" s="48"/>
      <c r="L205" s="48">
        <v>1</v>
      </c>
      <c r="M205" s="48" t="s">
        <v>203</v>
      </c>
      <c r="N205" s="48" t="s">
        <v>232</v>
      </c>
      <c r="O205" s="48" t="s">
        <v>350</v>
      </c>
      <c r="P205" s="48">
        <v>3770</v>
      </c>
      <c r="Q205" s="48"/>
      <c r="R205" s="48"/>
      <c r="S205" s="48">
        <v>100</v>
      </c>
      <c r="T205" s="48" t="s">
        <v>189</v>
      </c>
      <c r="U205" s="48"/>
      <c r="V205" s="53"/>
      <c r="W205" s="53"/>
    </row>
    <row r="206" spans="1:23" x14ac:dyDescent="0.25">
      <c r="A206" s="47" t="s">
        <v>326</v>
      </c>
      <c r="B206" s="47" t="s">
        <v>585</v>
      </c>
      <c r="C206" s="47" t="s">
        <v>617</v>
      </c>
      <c r="D206" s="47" t="s">
        <v>187</v>
      </c>
      <c r="E206" s="47" t="s">
        <v>210</v>
      </c>
      <c r="F206" s="47"/>
      <c r="G206" s="47" t="s">
        <v>181</v>
      </c>
      <c r="H206" s="47" t="s">
        <v>329</v>
      </c>
      <c r="I206" s="47"/>
      <c r="J206" s="47"/>
      <c r="K206" s="47"/>
      <c r="L206" s="47">
        <v>1</v>
      </c>
      <c r="M206" s="47" t="s">
        <v>203</v>
      </c>
      <c r="N206" s="47" t="s">
        <v>232</v>
      </c>
      <c r="O206" s="47" t="s">
        <v>350</v>
      </c>
      <c r="P206" s="47">
        <v>3770</v>
      </c>
      <c r="Q206" s="47"/>
      <c r="R206" s="47"/>
      <c r="S206" s="47">
        <v>100</v>
      </c>
      <c r="T206" s="47" t="s">
        <v>189</v>
      </c>
      <c r="U206" s="47"/>
      <c r="V206" s="53"/>
      <c r="W206" s="53"/>
    </row>
    <row r="207" spans="1:23" x14ac:dyDescent="0.25">
      <c r="A207" s="48" t="s">
        <v>326</v>
      </c>
      <c r="B207" s="48" t="s">
        <v>618</v>
      </c>
      <c r="C207" s="48" t="s">
        <v>619</v>
      </c>
      <c r="D207" s="48" t="s">
        <v>187</v>
      </c>
      <c r="E207" s="48" t="s">
        <v>210</v>
      </c>
      <c r="F207" s="48"/>
      <c r="G207" s="48" t="s">
        <v>181</v>
      </c>
      <c r="H207" s="48" t="s">
        <v>329</v>
      </c>
      <c r="I207" s="48"/>
      <c r="J207" s="48"/>
      <c r="K207" s="48"/>
      <c r="L207" s="48">
        <v>1</v>
      </c>
      <c r="M207" s="48" t="s">
        <v>203</v>
      </c>
      <c r="N207" s="48" t="s">
        <v>232</v>
      </c>
      <c r="O207" s="48" t="s">
        <v>350</v>
      </c>
      <c r="P207" s="48">
        <v>3770</v>
      </c>
      <c r="Q207" s="48"/>
      <c r="R207" s="48"/>
      <c r="S207" s="48">
        <v>100</v>
      </c>
      <c r="T207" s="48" t="s">
        <v>189</v>
      </c>
      <c r="U207" s="48"/>
      <c r="V207" s="53"/>
      <c r="W207" s="53"/>
    </row>
    <row r="208" spans="1:23" x14ac:dyDescent="0.25">
      <c r="A208" s="47" t="s">
        <v>326</v>
      </c>
      <c r="B208" s="47" t="s">
        <v>620</v>
      </c>
      <c r="C208" s="47" t="s">
        <v>621</v>
      </c>
      <c r="D208" s="47" t="s">
        <v>187</v>
      </c>
      <c r="E208" s="47" t="s">
        <v>210</v>
      </c>
      <c r="F208" s="47"/>
      <c r="G208" s="47" t="s">
        <v>181</v>
      </c>
      <c r="H208" s="47" t="s">
        <v>329</v>
      </c>
      <c r="I208" s="47"/>
      <c r="J208" s="47"/>
      <c r="K208" s="47"/>
      <c r="L208" s="47">
        <v>1</v>
      </c>
      <c r="M208" s="47" t="s">
        <v>203</v>
      </c>
      <c r="N208" s="47" t="s">
        <v>232</v>
      </c>
      <c r="O208" s="47" t="s">
        <v>350</v>
      </c>
      <c r="P208" s="47">
        <v>3770</v>
      </c>
      <c r="Q208" s="47"/>
      <c r="R208" s="47"/>
      <c r="S208" s="47">
        <v>100</v>
      </c>
      <c r="T208" s="47" t="s">
        <v>189</v>
      </c>
      <c r="U208" s="47"/>
      <c r="V208" s="53"/>
      <c r="W208" s="53"/>
    </row>
    <row r="209" spans="1:23" x14ac:dyDescent="0.25">
      <c r="A209" s="48" t="s">
        <v>326</v>
      </c>
      <c r="B209" s="48" t="s">
        <v>622</v>
      </c>
      <c r="C209" s="48" t="s">
        <v>623</v>
      </c>
      <c r="D209" s="48" t="s">
        <v>187</v>
      </c>
      <c r="E209" s="48" t="s">
        <v>210</v>
      </c>
      <c r="F209" s="48"/>
      <c r="G209" s="48" t="s">
        <v>181</v>
      </c>
      <c r="H209" s="48" t="s">
        <v>329</v>
      </c>
      <c r="I209" s="48"/>
      <c r="J209" s="48"/>
      <c r="K209" s="48"/>
      <c r="L209" s="48">
        <v>1</v>
      </c>
      <c r="M209" s="48" t="s">
        <v>203</v>
      </c>
      <c r="N209" s="48" t="s">
        <v>232</v>
      </c>
      <c r="O209" s="48" t="s">
        <v>350</v>
      </c>
      <c r="P209" s="48">
        <v>3770</v>
      </c>
      <c r="Q209" s="48"/>
      <c r="R209" s="48"/>
      <c r="S209" s="48">
        <v>100</v>
      </c>
      <c r="T209" s="48" t="s">
        <v>189</v>
      </c>
      <c r="U209" s="48"/>
      <c r="V209" s="53"/>
      <c r="W209" s="53"/>
    </row>
    <row r="210" spans="1:23" x14ac:dyDescent="0.25">
      <c r="A210" s="47" t="s">
        <v>326</v>
      </c>
      <c r="B210" s="47" t="s">
        <v>624</v>
      </c>
      <c r="C210" s="47" t="s">
        <v>625</v>
      </c>
      <c r="D210" s="47" t="s">
        <v>187</v>
      </c>
      <c r="E210" s="47" t="s">
        <v>210</v>
      </c>
      <c r="F210" s="47"/>
      <c r="G210" s="47" t="s">
        <v>181</v>
      </c>
      <c r="H210" s="47" t="s">
        <v>329</v>
      </c>
      <c r="I210" s="47"/>
      <c r="J210" s="47"/>
      <c r="K210" s="47"/>
      <c r="L210" s="47">
        <v>1</v>
      </c>
      <c r="M210" s="47" t="s">
        <v>203</v>
      </c>
      <c r="N210" s="47" t="s">
        <v>232</v>
      </c>
      <c r="O210" s="47" t="s">
        <v>350</v>
      </c>
      <c r="P210" s="47">
        <v>3770</v>
      </c>
      <c r="Q210" s="47"/>
      <c r="R210" s="47"/>
      <c r="S210" s="47">
        <v>100</v>
      </c>
      <c r="T210" s="47" t="s">
        <v>189</v>
      </c>
      <c r="U210" s="47"/>
      <c r="V210" s="53"/>
      <c r="W210" s="53"/>
    </row>
    <row r="211" spans="1:23" x14ac:dyDescent="0.25">
      <c r="A211" s="48" t="s">
        <v>326</v>
      </c>
      <c r="B211" s="48" t="s">
        <v>626</v>
      </c>
      <c r="C211" s="48" t="s">
        <v>623</v>
      </c>
      <c r="D211" s="48" t="s">
        <v>187</v>
      </c>
      <c r="E211" s="48" t="s">
        <v>210</v>
      </c>
      <c r="F211" s="48"/>
      <c r="G211" s="48" t="s">
        <v>181</v>
      </c>
      <c r="H211" s="48" t="s">
        <v>329</v>
      </c>
      <c r="I211" s="48"/>
      <c r="J211" s="48"/>
      <c r="K211" s="48"/>
      <c r="L211" s="48">
        <v>1</v>
      </c>
      <c r="M211" s="48" t="s">
        <v>203</v>
      </c>
      <c r="N211" s="48" t="s">
        <v>232</v>
      </c>
      <c r="O211" s="48" t="s">
        <v>350</v>
      </c>
      <c r="P211" s="48">
        <v>3770</v>
      </c>
      <c r="Q211" s="48"/>
      <c r="R211" s="48"/>
      <c r="S211" s="48">
        <v>100</v>
      </c>
      <c r="T211" s="48" t="s">
        <v>189</v>
      </c>
      <c r="U211" s="48"/>
      <c r="V211" s="53"/>
      <c r="W211" s="53"/>
    </row>
    <row r="212" spans="1:23" x14ac:dyDescent="0.25">
      <c r="A212" s="47" t="s">
        <v>326</v>
      </c>
      <c r="B212" s="47" t="s">
        <v>627</v>
      </c>
      <c r="C212" s="47" t="s">
        <v>628</v>
      </c>
      <c r="D212" s="47" t="s">
        <v>187</v>
      </c>
      <c r="E212" s="47" t="s">
        <v>210</v>
      </c>
      <c r="F212" s="47"/>
      <c r="G212" s="47" t="s">
        <v>181</v>
      </c>
      <c r="H212" s="47" t="s">
        <v>329</v>
      </c>
      <c r="I212" s="47"/>
      <c r="J212" s="47"/>
      <c r="K212" s="47"/>
      <c r="L212" s="47">
        <v>1</v>
      </c>
      <c r="M212" s="47" t="s">
        <v>203</v>
      </c>
      <c r="N212" s="47" t="s">
        <v>232</v>
      </c>
      <c r="O212" s="47" t="s">
        <v>350</v>
      </c>
      <c r="P212" s="47">
        <v>3770</v>
      </c>
      <c r="Q212" s="47"/>
      <c r="R212" s="47"/>
      <c r="S212" s="47">
        <v>100</v>
      </c>
      <c r="T212" s="47" t="s">
        <v>189</v>
      </c>
      <c r="U212" s="47"/>
      <c r="V212" s="53"/>
      <c r="W212" s="53"/>
    </row>
    <row r="213" spans="1:23" x14ac:dyDescent="0.25">
      <c r="A213" s="48" t="s">
        <v>326</v>
      </c>
      <c r="B213" s="48" t="s">
        <v>629</v>
      </c>
      <c r="C213" s="48" t="s">
        <v>630</v>
      </c>
      <c r="D213" s="48" t="s">
        <v>187</v>
      </c>
      <c r="E213" s="48" t="s">
        <v>210</v>
      </c>
      <c r="F213" s="48"/>
      <c r="G213" s="48"/>
      <c r="H213" s="48" t="s">
        <v>329</v>
      </c>
      <c r="I213" s="48"/>
      <c r="J213" s="48"/>
      <c r="K213" s="48"/>
      <c r="L213" s="48">
        <v>1</v>
      </c>
      <c r="M213" s="48" t="s">
        <v>203</v>
      </c>
      <c r="N213" s="48" t="s">
        <v>232</v>
      </c>
      <c r="O213" s="48" t="s">
        <v>350</v>
      </c>
      <c r="P213" s="48">
        <v>3770</v>
      </c>
      <c r="Q213" s="48"/>
      <c r="R213" s="48"/>
      <c r="S213" s="48">
        <v>100</v>
      </c>
      <c r="T213" s="48" t="s">
        <v>189</v>
      </c>
      <c r="U213" s="48"/>
      <c r="V213" s="53"/>
      <c r="W213" s="53"/>
    </row>
    <row r="214" spans="1:23" x14ac:dyDescent="0.25">
      <c r="A214" s="47" t="s">
        <v>326</v>
      </c>
      <c r="B214" s="47" t="s">
        <v>629</v>
      </c>
      <c r="C214" s="47" t="s">
        <v>631</v>
      </c>
      <c r="D214" s="47" t="s">
        <v>187</v>
      </c>
      <c r="E214" s="47" t="s">
        <v>210</v>
      </c>
      <c r="F214" s="47"/>
      <c r="G214" s="47"/>
      <c r="H214" s="47" t="s">
        <v>329</v>
      </c>
      <c r="I214" s="47"/>
      <c r="J214" s="47"/>
      <c r="K214" s="47"/>
      <c r="L214" s="47">
        <v>2</v>
      </c>
      <c r="M214" s="47" t="s">
        <v>203</v>
      </c>
      <c r="N214" s="47" t="s">
        <v>232</v>
      </c>
      <c r="O214" s="47" t="s">
        <v>350</v>
      </c>
      <c r="P214" s="47">
        <v>3770</v>
      </c>
      <c r="Q214" s="47"/>
      <c r="R214" s="47"/>
      <c r="S214" s="47">
        <v>100</v>
      </c>
      <c r="T214" s="47" t="s">
        <v>189</v>
      </c>
      <c r="U214" s="47"/>
      <c r="V214" s="53"/>
      <c r="W214" s="53"/>
    </row>
    <row r="215" spans="1:23" x14ac:dyDescent="0.25">
      <c r="A215" s="48" t="s">
        <v>326</v>
      </c>
      <c r="B215" s="48" t="s">
        <v>632</v>
      </c>
      <c r="C215" s="48" t="s">
        <v>331</v>
      </c>
      <c r="D215" s="48" t="s">
        <v>187</v>
      </c>
      <c r="E215" s="48" t="s">
        <v>210</v>
      </c>
      <c r="F215" s="48"/>
      <c r="G215" s="48"/>
      <c r="H215" s="48" t="s">
        <v>329</v>
      </c>
      <c r="I215" s="48"/>
      <c r="J215" s="48"/>
      <c r="K215" s="48"/>
      <c r="L215" s="48">
        <v>1</v>
      </c>
      <c r="M215" s="48" t="s">
        <v>225</v>
      </c>
      <c r="N215" s="48" t="s">
        <v>252</v>
      </c>
      <c r="O215" s="48"/>
      <c r="P215" s="48">
        <v>3740</v>
      </c>
      <c r="Q215" s="48"/>
      <c r="R215" s="48"/>
      <c r="S215" s="48">
        <v>100</v>
      </c>
      <c r="T215" s="48" t="s">
        <v>189</v>
      </c>
      <c r="U215" s="48"/>
      <c r="V215" s="53"/>
      <c r="W215" s="53"/>
    </row>
    <row r="216" spans="1:23" x14ac:dyDescent="0.25">
      <c r="A216" s="47" t="s">
        <v>326</v>
      </c>
      <c r="B216" s="47" t="s">
        <v>633</v>
      </c>
      <c r="C216" s="47" t="s">
        <v>331</v>
      </c>
      <c r="D216" s="47" t="s">
        <v>187</v>
      </c>
      <c r="E216" s="47" t="s">
        <v>210</v>
      </c>
      <c r="F216" s="47"/>
      <c r="G216" s="47" t="s">
        <v>189</v>
      </c>
      <c r="H216" s="47" t="s">
        <v>329</v>
      </c>
      <c r="I216" s="47"/>
      <c r="J216" s="47"/>
      <c r="K216" s="47"/>
      <c r="L216" s="47">
        <v>1</v>
      </c>
      <c r="M216" s="47" t="s">
        <v>225</v>
      </c>
      <c r="N216" s="47" t="s">
        <v>252</v>
      </c>
      <c r="O216" s="47"/>
      <c r="P216" s="47">
        <v>3740</v>
      </c>
      <c r="Q216" s="47"/>
      <c r="R216" s="47"/>
      <c r="S216" s="47">
        <v>100</v>
      </c>
      <c r="T216" s="47" t="s">
        <v>189</v>
      </c>
      <c r="U216" s="47"/>
      <c r="V216" s="53"/>
      <c r="W216" s="53"/>
    </row>
    <row r="217" spans="1:23" x14ac:dyDescent="0.25">
      <c r="A217" s="48" t="s">
        <v>326</v>
      </c>
      <c r="B217" s="48" t="s">
        <v>634</v>
      </c>
      <c r="C217" s="48" t="s">
        <v>331</v>
      </c>
      <c r="D217" s="48" t="s">
        <v>187</v>
      </c>
      <c r="E217" s="48" t="s">
        <v>210</v>
      </c>
      <c r="F217" s="48"/>
      <c r="G217" s="48" t="s">
        <v>189</v>
      </c>
      <c r="H217" s="48" t="s">
        <v>329</v>
      </c>
      <c r="I217" s="48"/>
      <c r="J217" s="48"/>
      <c r="K217" s="48"/>
      <c r="L217" s="48">
        <v>1</v>
      </c>
      <c r="M217" s="48" t="s">
        <v>225</v>
      </c>
      <c r="N217" s="48" t="s">
        <v>252</v>
      </c>
      <c r="O217" s="48"/>
      <c r="P217" s="48">
        <v>3740</v>
      </c>
      <c r="Q217" s="48"/>
      <c r="R217" s="48"/>
      <c r="S217" s="48">
        <v>100</v>
      </c>
      <c r="T217" s="48" t="s">
        <v>189</v>
      </c>
      <c r="U217" s="48"/>
      <c r="V217" s="53"/>
      <c r="W217" s="53"/>
    </row>
    <row r="218" spans="1:23" x14ac:dyDescent="0.25">
      <c r="A218" s="47" t="s">
        <v>326</v>
      </c>
      <c r="B218" s="47" t="s">
        <v>635</v>
      </c>
      <c r="C218" s="47" t="s">
        <v>331</v>
      </c>
      <c r="D218" s="47" t="s">
        <v>187</v>
      </c>
      <c r="E218" s="47" t="s">
        <v>210</v>
      </c>
      <c r="F218" s="47"/>
      <c r="G218" s="47" t="s">
        <v>189</v>
      </c>
      <c r="H218" s="47" t="s">
        <v>329</v>
      </c>
      <c r="I218" s="47"/>
      <c r="J218" s="47"/>
      <c r="K218" s="47"/>
      <c r="L218" s="47">
        <v>1</v>
      </c>
      <c r="M218" s="47" t="s">
        <v>225</v>
      </c>
      <c r="N218" s="47" t="s">
        <v>252</v>
      </c>
      <c r="O218" s="47"/>
      <c r="P218" s="47">
        <v>3740</v>
      </c>
      <c r="Q218" s="47"/>
      <c r="R218" s="47"/>
      <c r="S218" s="47">
        <v>100</v>
      </c>
      <c r="T218" s="47" t="s">
        <v>189</v>
      </c>
      <c r="U218" s="47"/>
      <c r="V218" s="53"/>
      <c r="W218" s="53"/>
    </row>
    <row r="219" spans="1:23" x14ac:dyDescent="0.25">
      <c r="A219" s="48" t="s">
        <v>326</v>
      </c>
      <c r="B219" s="48" t="s">
        <v>636</v>
      </c>
      <c r="C219" s="48" t="s">
        <v>331</v>
      </c>
      <c r="D219" s="48" t="s">
        <v>187</v>
      </c>
      <c r="E219" s="48" t="s">
        <v>210</v>
      </c>
      <c r="F219" s="48"/>
      <c r="G219" s="48" t="s">
        <v>189</v>
      </c>
      <c r="H219" s="48" t="s">
        <v>329</v>
      </c>
      <c r="I219" s="48"/>
      <c r="J219" s="48"/>
      <c r="K219" s="48"/>
      <c r="L219" s="48">
        <v>1</v>
      </c>
      <c r="M219" s="48" t="s">
        <v>225</v>
      </c>
      <c r="N219" s="48" t="s">
        <v>252</v>
      </c>
      <c r="O219" s="48"/>
      <c r="P219" s="48">
        <v>3740</v>
      </c>
      <c r="Q219" s="48"/>
      <c r="R219" s="48"/>
      <c r="S219" s="48">
        <v>100</v>
      </c>
      <c r="T219" s="48" t="s">
        <v>189</v>
      </c>
      <c r="U219" s="48"/>
      <c r="V219" s="53"/>
      <c r="W219" s="53"/>
    </row>
    <row r="220" spans="1:23" x14ac:dyDescent="0.25">
      <c r="A220" s="47" t="s">
        <v>326</v>
      </c>
      <c r="B220" s="47" t="s">
        <v>634</v>
      </c>
      <c r="C220" s="47" t="s">
        <v>637</v>
      </c>
      <c r="D220" s="47" t="s">
        <v>187</v>
      </c>
      <c r="E220" s="47" t="s">
        <v>210</v>
      </c>
      <c r="F220" s="47"/>
      <c r="G220" s="47"/>
      <c r="H220" s="47" t="s">
        <v>329</v>
      </c>
      <c r="I220" s="47"/>
      <c r="J220" s="47"/>
      <c r="K220" s="47"/>
      <c r="L220" s="47">
        <v>1</v>
      </c>
      <c r="M220" s="47" t="s">
        <v>225</v>
      </c>
      <c r="N220" s="47" t="s">
        <v>252</v>
      </c>
      <c r="O220" s="47"/>
      <c r="P220" s="47">
        <v>3740</v>
      </c>
      <c r="Q220" s="47"/>
      <c r="R220" s="47"/>
      <c r="S220" s="47">
        <v>100</v>
      </c>
      <c r="T220" s="47" t="s">
        <v>189</v>
      </c>
      <c r="U220" s="47"/>
      <c r="V220" s="53"/>
      <c r="W220" s="53"/>
    </row>
    <row r="221" spans="1:23" x14ac:dyDescent="0.25">
      <c r="A221" s="48" t="s">
        <v>326</v>
      </c>
      <c r="B221" s="48" t="s">
        <v>632</v>
      </c>
      <c r="C221" s="48" t="s">
        <v>638</v>
      </c>
      <c r="D221" s="48" t="s">
        <v>187</v>
      </c>
      <c r="E221" s="48" t="s">
        <v>210</v>
      </c>
      <c r="F221" s="48"/>
      <c r="G221" s="48"/>
      <c r="H221" s="48" t="s">
        <v>329</v>
      </c>
      <c r="I221" s="48"/>
      <c r="J221" s="48"/>
      <c r="K221" s="48"/>
      <c r="L221" s="48">
        <v>1</v>
      </c>
      <c r="M221" s="48" t="s">
        <v>225</v>
      </c>
      <c r="N221" s="48" t="s">
        <v>252</v>
      </c>
      <c r="O221" s="48"/>
      <c r="P221" s="48">
        <v>3740</v>
      </c>
      <c r="Q221" s="48"/>
      <c r="R221" s="48"/>
      <c r="S221" s="48">
        <v>100</v>
      </c>
      <c r="T221" s="48" t="s">
        <v>189</v>
      </c>
      <c r="U221" s="48"/>
      <c r="V221" s="53"/>
      <c r="W221" s="53"/>
    </row>
    <row r="222" spans="1:23" x14ac:dyDescent="0.25">
      <c r="A222" s="47" t="s">
        <v>326</v>
      </c>
      <c r="B222" s="47" t="s">
        <v>639</v>
      </c>
      <c r="C222" s="47" t="s">
        <v>640</v>
      </c>
      <c r="D222" s="47" t="s">
        <v>187</v>
      </c>
      <c r="E222" s="47" t="s">
        <v>210</v>
      </c>
      <c r="F222" s="47"/>
      <c r="G222" s="47" t="s">
        <v>189</v>
      </c>
      <c r="H222" s="47" t="s">
        <v>329</v>
      </c>
      <c r="I222" s="47"/>
      <c r="J222" s="47"/>
      <c r="K222" s="47"/>
      <c r="L222" s="47">
        <v>1</v>
      </c>
      <c r="M222" s="47" t="s">
        <v>211</v>
      </c>
      <c r="N222" s="47" t="s">
        <v>254</v>
      </c>
      <c r="O222" s="47"/>
      <c r="P222" s="47">
        <v>3755</v>
      </c>
      <c r="Q222" s="47"/>
      <c r="R222" s="47"/>
      <c r="S222" s="47">
        <v>100</v>
      </c>
      <c r="T222" s="47" t="s">
        <v>189</v>
      </c>
      <c r="U222" s="47"/>
      <c r="V222" s="53"/>
      <c r="W222" s="53"/>
    </row>
    <row r="223" spans="1:23" x14ac:dyDescent="0.25">
      <c r="A223" s="48" t="s">
        <v>326</v>
      </c>
      <c r="B223" s="48" t="s">
        <v>639</v>
      </c>
      <c r="C223" s="48" t="s">
        <v>641</v>
      </c>
      <c r="D223" s="48" t="s">
        <v>187</v>
      </c>
      <c r="E223" s="48" t="s">
        <v>210</v>
      </c>
      <c r="F223" s="48"/>
      <c r="G223" s="48" t="s">
        <v>189</v>
      </c>
      <c r="H223" s="48" t="s">
        <v>329</v>
      </c>
      <c r="I223" s="48"/>
      <c r="J223" s="48"/>
      <c r="K223" s="48"/>
      <c r="L223" s="48">
        <v>2</v>
      </c>
      <c r="M223" s="48" t="s">
        <v>211</v>
      </c>
      <c r="N223" s="48" t="s">
        <v>254</v>
      </c>
      <c r="O223" s="48"/>
      <c r="P223" s="48">
        <v>3755</v>
      </c>
      <c r="Q223" s="48"/>
      <c r="R223" s="48"/>
      <c r="S223" s="48">
        <v>100</v>
      </c>
      <c r="T223" s="48" t="s">
        <v>189</v>
      </c>
      <c r="U223" s="48"/>
      <c r="V223" s="53"/>
      <c r="W223" s="53"/>
    </row>
    <row r="224" spans="1:23" x14ac:dyDescent="0.25">
      <c r="A224" s="47" t="s">
        <v>326</v>
      </c>
      <c r="B224" s="47" t="s">
        <v>642</v>
      </c>
      <c r="C224" s="47" t="s">
        <v>630</v>
      </c>
      <c r="D224" s="47" t="s">
        <v>187</v>
      </c>
      <c r="E224" s="47" t="s">
        <v>210</v>
      </c>
      <c r="F224" s="47"/>
      <c r="G224" s="47"/>
      <c r="H224" s="47" t="s">
        <v>329</v>
      </c>
      <c r="I224" s="47"/>
      <c r="J224" s="47"/>
      <c r="K224" s="47"/>
      <c r="L224" s="47">
        <v>1</v>
      </c>
      <c r="M224" s="47" t="s">
        <v>207</v>
      </c>
      <c r="N224" s="47" t="s">
        <v>235</v>
      </c>
      <c r="O224" s="47"/>
      <c r="P224" s="47">
        <v>3780</v>
      </c>
      <c r="Q224" s="47">
        <v>2019</v>
      </c>
      <c r="R224" s="47"/>
      <c r="S224" s="47">
        <v>100</v>
      </c>
      <c r="T224" s="47" t="s">
        <v>189</v>
      </c>
      <c r="U224" s="47"/>
      <c r="V224" s="53"/>
      <c r="W224" s="53"/>
    </row>
    <row r="225" spans="1:23" x14ac:dyDescent="0.25">
      <c r="A225" s="48" t="s">
        <v>326</v>
      </c>
      <c r="B225" s="48" t="s">
        <v>642</v>
      </c>
      <c r="C225" s="48" t="s">
        <v>625</v>
      </c>
      <c r="D225" s="48" t="s">
        <v>187</v>
      </c>
      <c r="E225" s="48" t="s">
        <v>210</v>
      </c>
      <c r="F225" s="48"/>
      <c r="G225" s="48"/>
      <c r="H225" s="48" t="s">
        <v>329</v>
      </c>
      <c r="I225" s="48"/>
      <c r="J225" s="48"/>
      <c r="K225" s="48"/>
      <c r="L225" s="48">
        <v>1</v>
      </c>
      <c r="M225" s="48" t="s">
        <v>207</v>
      </c>
      <c r="N225" s="48" t="s">
        <v>235</v>
      </c>
      <c r="O225" s="48"/>
      <c r="P225" s="48">
        <v>3780</v>
      </c>
      <c r="Q225" s="48">
        <v>2017</v>
      </c>
      <c r="R225" s="49">
        <v>1347</v>
      </c>
      <c r="S225" s="48">
        <v>100</v>
      </c>
      <c r="T225" s="48" t="s">
        <v>189</v>
      </c>
      <c r="U225" s="48"/>
      <c r="V225" s="53"/>
      <c r="W225" s="53"/>
    </row>
    <row r="226" spans="1:23" x14ac:dyDescent="0.25">
      <c r="A226" s="47" t="s">
        <v>326</v>
      </c>
      <c r="B226" s="47" t="s">
        <v>642</v>
      </c>
      <c r="C226" s="47" t="s">
        <v>643</v>
      </c>
      <c r="D226" s="47" t="s">
        <v>187</v>
      </c>
      <c r="E226" s="47" t="s">
        <v>210</v>
      </c>
      <c r="F226" s="47"/>
      <c r="G226" s="47"/>
      <c r="H226" s="47" t="s">
        <v>329</v>
      </c>
      <c r="I226" s="47"/>
      <c r="J226" s="47"/>
      <c r="K226" s="47"/>
      <c r="L226" s="47">
        <v>1</v>
      </c>
      <c r="M226" s="47" t="s">
        <v>207</v>
      </c>
      <c r="N226" s="47" t="s">
        <v>235</v>
      </c>
      <c r="O226" s="47"/>
      <c r="P226" s="47">
        <v>3780</v>
      </c>
      <c r="Q226" s="47">
        <v>2018</v>
      </c>
      <c r="R226" s="50">
        <v>1000</v>
      </c>
      <c r="S226" s="47">
        <v>100</v>
      </c>
      <c r="T226" s="47" t="s">
        <v>189</v>
      </c>
      <c r="U226" s="47"/>
      <c r="V226" s="53"/>
      <c r="W226" s="53"/>
    </row>
    <row r="227" spans="1:23" x14ac:dyDescent="0.25">
      <c r="A227" s="48" t="s">
        <v>326</v>
      </c>
      <c r="B227" s="48" t="s">
        <v>642</v>
      </c>
      <c r="C227" s="48" t="s">
        <v>644</v>
      </c>
      <c r="D227" s="48" t="s">
        <v>187</v>
      </c>
      <c r="E227" s="48" t="s">
        <v>210</v>
      </c>
      <c r="F227" s="48"/>
      <c r="G227" s="48" t="s">
        <v>645</v>
      </c>
      <c r="H227" s="48" t="s">
        <v>329</v>
      </c>
      <c r="I227" s="48"/>
      <c r="J227" s="48"/>
      <c r="K227" s="48"/>
      <c r="L227" s="48">
        <v>1</v>
      </c>
      <c r="M227" s="48" t="s">
        <v>207</v>
      </c>
      <c r="N227" s="48" t="s">
        <v>235</v>
      </c>
      <c r="O227" s="48"/>
      <c r="P227" s="48">
        <v>3780</v>
      </c>
      <c r="Q227" s="48">
        <v>2021</v>
      </c>
      <c r="R227" s="49">
        <v>3200</v>
      </c>
      <c r="S227" s="48">
        <v>100</v>
      </c>
      <c r="T227" s="48" t="s">
        <v>189</v>
      </c>
      <c r="U227" s="48"/>
      <c r="V227" s="53"/>
      <c r="W227" s="53"/>
    </row>
    <row r="228" spans="1:23" x14ac:dyDescent="0.25">
      <c r="A228" s="47" t="s">
        <v>326</v>
      </c>
      <c r="B228" s="47" t="s">
        <v>642</v>
      </c>
      <c r="C228" s="47" t="s">
        <v>646</v>
      </c>
      <c r="D228" s="47" t="s">
        <v>187</v>
      </c>
      <c r="E228" s="47" t="s">
        <v>210</v>
      </c>
      <c r="F228" s="47"/>
      <c r="G228" s="47" t="s">
        <v>645</v>
      </c>
      <c r="H228" s="47" t="s">
        <v>329</v>
      </c>
      <c r="I228" s="47"/>
      <c r="J228" s="47"/>
      <c r="K228" s="47"/>
      <c r="L228" s="47">
        <v>1</v>
      </c>
      <c r="M228" s="47" t="s">
        <v>207</v>
      </c>
      <c r="N228" s="47" t="s">
        <v>235</v>
      </c>
      <c r="O228" s="47"/>
      <c r="P228" s="47">
        <v>3780</v>
      </c>
      <c r="Q228" s="47">
        <v>2021</v>
      </c>
      <c r="R228" s="50">
        <v>3200</v>
      </c>
      <c r="S228" s="47">
        <v>100</v>
      </c>
      <c r="T228" s="47" t="s">
        <v>189</v>
      </c>
      <c r="U228" s="47"/>
      <c r="V228" s="53"/>
      <c r="W228" s="53"/>
    </row>
    <row r="229" spans="1:23" x14ac:dyDescent="0.25">
      <c r="A229" s="48" t="s">
        <v>326</v>
      </c>
      <c r="B229" s="48" t="s">
        <v>642</v>
      </c>
      <c r="C229" s="48" t="s">
        <v>647</v>
      </c>
      <c r="D229" s="48" t="s">
        <v>187</v>
      </c>
      <c r="E229" s="48" t="s">
        <v>210</v>
      </c>
      <c r="F229" s="48"/>
      <c r="G229" s="48" t="s">
        <v>645</v>
      </c>
      <c r="H229" s="48" t="s">
        <v>329</v>
      </c>
      <c r="I229" s="48"/>
      <c r="J229" s="48"/>
      <c r="K229" s="48"/>
      <c r="L229" s="48">
        <v>1</v>
      </c>
      <c r="M229" s="48" t="s">
        <v>207</v>
      </c>
      <c r="N229" s="48" t="s">
        <v>235</v>
      </c>
      <c r="O229" s="48"/>
      <c r="P229" s="48">
        <v>3780</v>
      </c>
      <c r="Q229" s="48"/>
      <c r="R229" s="49">
        <v>1132</v>
      </c>
      <c r="S229" s="48">
        <v>100</v>
      </c>
      <c r="T229" s="48" t="s">
        <v>189</v>
      </c>
      <c r="U229" s="48"/>
      <c r="V229" s="53"/>
      <c r="W229" s="53"/>
    </row>
    <row r="230" spans="1:23" x14ac:dyDescent="0.25">
      <c r="A230" s="47" t="s">
        <v>326</v>
      </c>
      <c r="B230" s="47" t="s">
        <v>642</v>
      </c>
      <c r="C230" s="47" t="s">
        <v>648</v>
      </c>
      <c r="D230" s="47" t="s">
        <v>187</v>
      </c>
      <c r="E230" s="47" t="s">
        <v>210</v>
      </c>
      <c r="F230" s="47"/>
      <c r="G230" s="47" t="s">
        <v>645</v>
      </c>
      <c r="H230" s="47" t="s">
        <v>329</v>
      </c>
      <c r="I230" s="47"/>
      <c r="J230" s="47"/>
      <c r="K230" s="47"/>
      <c r="L230" s="47">
        <v>1</v>
      </c>
      <c r="M230" s="47" t="s">
        <v>207</v>
      </c>
      <c r="N230" s="47" t="s">
        <v>235</v>
      </c>
      <c r="O230" s="47"/>
      <c r="P230" s="47">
        <v>3780</v>
      </c>
      <c r="Q230" s="47">
        <v>2010</v>
      </c>
      <c r="R230" s="50">
        <v>1600</v>
      </c>
      <c r="S230" s="47">
        <v>100</v>
      </c>
      <c r="T230" s="47" t="s">
        <v>189</v>
      </c>
      <c r="U230" s="47"/>
      <c r="V230" s="53"/>
      <c r="W230" s="53"/>
    </row>
    <row r="231" spans="1:23" x14ac:dyDescent="0.25">
      <c r="A231" s="48" t="s">
        <v>326</v>
      </c>
      <c r="B231" s="48" t="s">
        <v>642</v>
      </c>
      <c r="C231" s="48" t="s">
        <v>649</v>
      </c>
      <c r="D231" s="48" t="s">
        <v>187</v>
      </c>
      <c r="E231" s="48" t="s">
        <v>210</v>
      </c>
      <c r="F231" s="48"/>
      <c r="G231" s="48"/>
      <c r="H231" s="48" t="s">
        <v>329</v>
      </c>
      <c r="I231" s="48"/>
      <c r="J231" s="48"/>
      <c r="K231" s="48"/>
      <c r="L231" s="48">
        <v>1</v>
      </c>
      <c r="M231" s="48" t="s">
        <v>207</v>
      </c>
      <c r="N231" s="48" t="s">
        <v>235</v>
      </c>
      <c r="O231" s="48"/>
      <c r="P231" s="48">
        <v>3780</v>
      </c>
      <c r="Q231" s="48">
        <v>2015</v>
      </c>
      <c r="R231" s="49">
        <v>3702</v>
      </c>
      <c r="S231" s="48">
        <v>100</v>
      </c>
      <c r="T231" s="48" t="s">
        <v>189</v>
      </c>
      <c r="U231" s="48"/>
      <c r="V231" s="53"/>
      <c r="W231" s="53"/>
    </row>
    <row r="232" spans="1:23" x14ac:dyDescent="0.25">
      <c r="A232" s="47" t="s">
        <v>326</v>
      </c>
      <c r="B232" s="47" t="s">
        <v>642</v>
      </c>
      <c r="C232" s="47" t="s">
        <v>650</v>
      </c>
      <c r="D232" s="47" t="s">
        <v>187</v>
      </c>
      <c r="E232" s="47" t="s">
        <v>210</v>
      </c>
      <c r="F232" s="47"/>
      <c r="G232" s="47"/>
      <c r="H232" s="47" t="s">
        <v>329</v>
      </c>
      <c r="I232" s="47"/>
      <c r="J232" s="47"/>
      <c r="K232" s="47"/>
      <c r="L232" s="47">
        <v>1</v>
      </c>
      <c r="M232" s="47" t="s">
        <v>207</v>
      </c>
      <c r="N232" s="47" t="s">
        <v>235</v>
      </c>
      <c r="O232" s="47"/>
      <c r="P232" s="47">
        <v>3780</v>
      </c>
      <c r="Q232" s="47">
        <v>2019</v>
      </c>
      <c r="R232" s="50">
        <v>3300</v>
      </c>
      <c r="S232" s="47">
        <v>100</v>
      </c>
      <c r="T232" s="47" t="s">
        <v>189</v>
      </c>
      <c r="U232" s="47"/>
      <c r="V232" s="53"/>
      <c r="W232" s="53"/>
    </row>
    <row r="233" spans="1:23" x14ac:dyDescent="0.25">
      <c r="A233" s="48" t="s">
        <v>326</v>
      </c>
      <c r="B233" s="48" t="s">
        <v>642</v>
      </c>
      <c r="C233" s="48" t="s">
        <v>651</v>
      </c>
      <c r="D233" s="48" t="s">
        <v>187</v>
      </c>
      <c r="E233" s="48" t="s">
        <v>210</v>
      </c>
      <c r="F233" s="48"/>
      <c r="G233" s="48" t="s">
        <v>645</v>
      </c>
      <c r="H233" s="48" t="s">
        <v>329</v>
      </c>
      <c r="I233" s="48"/>
      <c r="J233" s="48"/>
      <c r="K233" s="48"/>
      <c r="L233" s="48">
        <v>1</v>
      </c>
      <c r="M233" s="48" t="s">
        <v>207</v>
      </c>
      <c r="N233" s="48" t="s">
        <v>235</v>
      </c>
      <c r="O233" s="48"/>
      <c r="P233" s="48">
        <v>3780</v>
      </c>
      <c r="Q233" s="48">
        <v>2011</v>
      </c>
      <c r="R233" s="49">
        <v>1540</v>
      </c>
      <c r="S233" s="48">
        <v>100</v>
      </c>
      <c r="T233" s="48" t="s">
        <v>189</v>
      </c>
      <c r="U233" s="48"/>
      <c r="V233" s="53"/>
      <c r="W233" s="53"/>
    </row>
    <row r="234" spans="1:23" x14ac:dyDescent="0.25">
      <c r="A234" s="47" t="s">
        <v>326</v>
      </c>
      <c r="B234" s="47" t="s">
        <v>642</v>
      </c>
      <c r="C234" s="47" t="s">
        <v>652</v>
      </c>
      <c r="D234" s="47" t="s">
        <v>187</v>
      </c>
      <c r="E234" s="47" t="s">
        <v>210</v>
      </c>
      <c r="F234" s="47"/>
      <c r="G234" s="47" t="s">
        <v>189</v>
      </c>
      <c r="H234" s="47" t="s">
        <v>329</v>
      </c>
      <c r="I234" s="47"/>
      <c r="J234" s="47"/>
      <c r="K234" s="47"/>
      <c r="L234" s="47">
        <v>1</v>
      </c>
      <c r="M234" s="47" t="s">
        <v>207</v>
      </c>
      <c r="N234" s="47" t="s">
        <v>235</v>
      </c>
      <c r="O234" s="47"/>
      <c r="P234" s="47">
        <v>3780</v>
      </c>
      <c r="Q234" s="47"/>
      <c r="R234" s="47"/>
      <c r="S234" s="47">
        <v>100</v>
      </c>
      <c r="T234" s="47" t="s">
        <v>189</v>
      </c>
      <c r="U234" s="47"/>
      <c r="V234" s="53"/>
      <c r="W234" s="53"/>
    </row>
    <row r="235" spans="1:23" x14ac:dyDescent="0.25">
      <c r="A235" s="48" t="s">
        <v>326</v>
      </c>
      <c r="B235" s="48" t="s">
        <v>642</v>
      </c>
      <c r="C235" s="48" t="s">
        <v>653</v>
      </c>
      <c r="D235" s="48" t="s">
        <v>187</v>
      </c>
      <c r="E235" s="48" t="s">
        <v>210</v>
      </c>
      <c r="F235" s="48"/>
      <c r="G235" s="48" t="s">
        <v>645</v>
      </c>
      <c r="H235" s="48" t="s">
        <v>329</v>
      </c>
      <c r="I235" s="48"/>
      <c r="J235" s="48"/>
      <c r="K235" s="48"/>
      <c r="L235" s="48">
        <v>1</v>
      </c>
      <c r="M235" s="48" t="s">
        <v>207</v>
      </c>
      <c r="N235" s="48" t="s">
        <v>235</v>
      </c>
      <c r="O235" s="48"/>
      <c r="P235" s="48">
        <v>3780</v>
      </c>
      <c r="Q235" s="48"/>
      <c r="R235" s="48"/>
      <c r="S235" s="48">
        <v>100</v>
      </c>
      <c r="T235" s="48" t="s">
        <v>189</v>
      </c>
      <c r="U235" s="48"/>
      <c r="V235" s="53"/>
      <c r="W235" s="53"/>
    </row>
    <row r="236" spans="1:23" x14ac:dyDescent="0.25">
      <c r="A236" s="47" t="s">
        <v>326</v>
      </c>
      <c r="B236" s="47" t="s">
        <v>654</v>
      </c>
      <c r="C236" s="47" t="s">
        <v>655</v>
      </c>
      <c r="D236" s="47" t="s">
        <v>187</v>
      </c>
      <c r="E236" s="47" t="s">
        <v>210</v>
      </c>
      <c r="F236" s="47"/>
      <c r="G236" s="47" t="s">
        <v>189</v>
      </c>
      <c r="H236" s="47" t="s">
        <v>329</v>
      </c>
      <c r="I236" s="47"/>
      <c r="J236" s="47"/>
      <c r="K236" s="47" t="s">
        <v>656</v>
      </c>
      <c r="L236" s="47">
        <v>1</v>
      </c>
      <c r="M236" s="47" t="s">
        <v>207</v>
      </c>
      <c r="N236" s="47" t="s">
        <v>235</v>
      </c>
      <c r="O236" s="47" t="s">
        <v>350</v>
      </c>
      <c r="P236" s="47">
        <v>4400</v>
      </c>
      <c r="Q236" s="47"/>
      <c r="R236" s="47"/>
      <c r="S236" s="47">
        <v>100</v>
      </c>
      <c r="T236" s="47" t="s">
        <v>189</v>
      </c>
      <c r="U236" s="47"/>
      <c r="V236" s="53"/>
      <c r="W236" s="53"/>
    </row>
    <row r="237" spans="1:23" x14ac:dyDescent="0.25">
      <c r="A237" s="48" t="s">
        <v>326</v>
      </c>
      <c r="B237" s="48" t="s">
        <v>654</v>
      </c>
      <c r="C237" s="48" t="s">
        <v>655</v>
      </c>
      <c r="D237" s="48" t="s">
        <v>187</v>
      </c>
      <c r="E237" s="48" t="s">
        <v>210</v>
      </c>
      <c r="F237" s="48"/>
      <c r="G237" s="48" t="s">
        <v>189</v>
      </c>
      <c r="H237" s="48" t="s">
        <v>329</v>
      </c>
      <c r="I237" s="48"/>
      <c r="J237" s="48"/>
      <c r="K237" s="48" t="s">
        <v>657</v>
      </c>
      <c r="L237" s="48">
        <v>1</v>
      </c>
      <c r="M237" s="48" t="s">
        <v>222</v>
      </c>
      <c r="N237" s="48" t="s">
        <v>272</v>
      </c>
      <c r="O237" s="48" t="s">
        <v>658</v>
      </c>
      <c r="P237" s="48">
        <v>4400</v>
      </c>
      <c r="Q237" s="48"/>
      <c r="R237" s="48"/>
      <c r="S237" s="48">
        <v>100</v>
      </c>
      <c r="T237" s="48" t="s">
        <v>189</v>
      </c>
      <c r="U237" s="48"/>
      <c r="V237" s="53"/>
      <c r="W237" s="53"/>
    </row>
    <row r="238" spans="1:23" x14ac:dyDescent="0.25">
      <c r="A238" s="47" t="s">
        <v>326</v>
      </c>
      <c r="B238" s="47" t="s">
        <v>654</v>
      </c>
      <c r="C238" s="47" t="s">
        <v>655</v>
      </c>
      <c r="D238" s="47" t="s">
        <v>187</v>
      </c>
      <c r="E238" s="47" t="s">
        <v>210</v>
      </c>
      <c r="F238" s="47"/>
      <c r="G238" s="47" t="s">
        <v>189</v>
      </c>
      <c r="H238" s="47" t="s">
        <v>329</v>
      </c>
      <c r="I238" s="47"/>
      <c r="J238" s="47"/>
      <c r="K238" s="47" t="s">
        <v>659</v>
      </c>
      <c r="L238" s="47">
        <v>1</v>
      </c>
      <c r="M238" s="47" t="s">
        <v>234</v>
      </c>
      <c r="N238" s="47" t="s">
        <v>287</v>
      </c>
      <c r="O238" s="47" t="s">
        <v>660</v>
      </c>
      <c r="P238" s="47">
        <v>4400</v>
      </c>
      <c r="Q238" s="47"/>
      <c r="R238" s="47"/>
      <c r="S238" s="47">
        <v>100</v>
      </c>
      <c r="T238" s="47" t="s">
        <v>189</v>
      </c>
      <c r="U238" s="47"/>
      <c r="V238" s="53"/>
      <c r="W238" s="53"/>
    </row>
    <row r="239" spans="1:23" x14ac:dyDescent="0.25">
      <c r="A239" s="48" t="s">
        <v>326</v>
      </c>
      <c r="B239" s="48" t="s">
        <v>654</v>
      </c>
      <c r="C239" s="48" t="s">
        <v>661</v>
      </c>
      <c r="D239" s="48" t="s">
        <v>187</v>
      </c>
      <c r="E239" s="48" t="s">
        <v>210</v>
      </c>
      <c r="F239" s="48"/>
      <c r="G239" s="48" t="s">
        <v>189</v>
      </c>
      <c r="H239" s="48" t="s">
        <v>329</v>
      </c>
      <c r="I239" s="48"/>
      <c r="J239" s="48"/>
      <c r="K239" s="48" t="s">
        <v>662</v>
      </c>
      <c r="L239" s="48">
        <v>1</v>
      </c>
      <c r="M239" s="48" t="s">
        <v>234</v>
      </c>
      <c r="N239" s="48" t="s">
        <v>287</v>
      </c>
      <c r="O239" s="48" t="s">
        <v>660</v>
      </c>
      <c r="P239" s="48">
        <v>4400</v>
      </c>
      <c r="Q239" s="48"/>
      <c r="R239" s="48"/>
      <c r="S239" s="48">
        <v>100</v>
      </c>
      <c r="T239" s="48" t="s">
        <v>189</v>
      </c>
      <c r="U239" s="48"/>
      <c r="V239" s="53"/>
      <c r="W239" s="53"/>
    </row>
    <row r="240" spans="1:23" x14ac:dyDescent="0.25">
      <c r="A240" s="47" t="s">
        <v>326</v>
      </c>
      <c r="B240" s="48" t="s">
        <v>654</v>
      </c>
      <c r="C240" s="48" t="s">
        <v>663</v>
      </c>
      <c r="D240" s="48" t="s">
        <v>187</v>
      </c>
      <c r="E240" s="48" t="s">
        <v>210</v>
      </c>
      <c r="F240" s="48"/>
      <c r="G240" s="48" t="s">
        <v>189</v>
      </c>
      <c r="H240" s="48" t="s">
        <v>329</v>
      </c>
      <c r="I240" s="48"/>
      <c r="J240" s="48"/>
      <c r="K240" s="48" t="s">
        <v>664</v>
      </c>
      <c r="L240" s="48">
        <v>1</v>
      </c>
      <c r="M240" s="48" t="s">
        <v>234</v>
      </c>
      <c r="N240" s="48" t="s">
        <v>287</v>
      </c>
      <c r="O240" s="48" t="s">
        <v>660</v>
      </c>
      <c r="P240" s="48">
        <v>4400</v>
      </c>
      <c r="Q240" s="48"/>
      <c r="R240" s="48"/>
      <c r="S240" s="48">
        <v>100</v>
      </c>
      <c r="T240" s="48" t="s">
        <v>189</v>
      </c>
      <c r="U240" s="48"/>
      <c r="V240" s="53"/>
      <c r="W240" s="53"/>
    </row>
    <row r="241" spans="1:23" x14ac:dyDescent="0.25">
      <c r="A241" s="48" t="s">
        <v>326</v>
      </c>
      <c r="B241" s="47" t="s">
        <v>654</v>
      </c>
      <c r="C241" s="47" t="s">
        <v>665</v>
      </c>
      <c r="D241" s="47" t="s">
        <v>187</v>
      </c>
      <c r="E241" s="47" t="s">
        <v>210</v>
      </c>
      <c r="F241" s="47"/>
      <c r="G241" s="47" t="s">
        <v>189</v>
      </c>
      <c r="H241" s="47" t="s">
        <v>329</v>
      </c>
      <c r="I241" s="47"/>
      <c r="J241" s="47"/>
      <c r="K241" s="47" t="s">
        <v>666</v>
      </c>
      <c r="L241" s="47">
        <v>1</v>
      </c>
      <c r="M241" s="47" t="s">
        <v>234</v>
      </c>
      <c r="N241" s="47" t="s">
        <v>287</v>
      </c>
      <c r="O241" s="47" t="s">
        <v>660</v>
      </c>
      <c r="P241" s="47">
        <v>4400</v>
      </c>
      <c r="Q241" s="47"/>
      <c r="R241" s="47"/>
      <c r="S241" s="47">
        <v>100</v>
      </c>
      <c r="T241" s="47" t="s">
        <v>189</v>
      </c>
      <c r="U241" s="47"/>
      <c r="V241" s="53"/>
      <c r="W241" s="53"/>
    </row>
    <row r="242" spans="1:23" x14ac:dyDescent="0.25">
      <c r="A242" s="48" t="s">
        <v>326</v>
      </c>
      <c r="B242" s="48" t="s">
        <v>654</v>
      </c>
      <c r="C242" s="48" t="s">
        <v>667</v>
      </c>
      <c r="D242" s="48" t="s">
        <v>187</v>
      </c>
      <c r="E242" s="48" t="s">
        <v>210</v>
      </c>
      <c r="F242" s="48"/>
      <c r="G242" s="48" t="s">
        <v>189</v>
      </c>
      <c r="H242" s="48" t="s">
        <v>329</v>
      </c>
      <c r="I242" s="48"/>
      <c r="J242" s="48"/>
      <c r="K242" s="48" t="s">
        <v>668</v>
      </c>
      <c r="L242" s="48">
        <v>1</v>
      </c>
      <c r="M242" s="48" t="s">
        <v>207</v>
      </c>
      <c r="N242" s="48" t="s">
        <v>235</v>
      </c>
      <c r="O242" s="48" t="s">
        <v>350</v>
      </c>
      <c r="P242" s="48">
        <v>4400</v>
      </c>
      <c r="Q242" s="48"/>
      <c r="R242" s="48"/>
      <c r="S242" s="48">
        <v>100</v>
      </c>
      <c r="T242" s="48" t="s">
        <v>189</v>
      </c>
      <c r="U242" s="48"/>
      <c r="V242" s="53"/>
      <c r="W242" s="53"/>
    </row>
    <row r="243" spans="1:23" x14ac:dyDescent="0.25">
      <c r="A243" s="47" t="s">
        <v>326</v>
      </c>
      <c r="B243" s="47" t="s">
        <v>654</v>
      </c>
      <c r="C243" s="47" t="s">
        <v>667</v>
      </c>
      <c r="D243" s="47" t="s">
        <v>187</v>
      </c>
      <c r="E243" s="47" t="s">
        <v>210</v>
      </c>
      <c r="F243" s="47"/>
      <c r="G243" s="47" t="s">
        <v>189</v>
      </c>
      <c r="H243" s="47" t="s">
        <v>329</v>
      </c>
      <c r="I243" s="47"/>
      <c r="J243" s="47"/>
      <c r="K243" s="47" t="s">
        <v>669</v>
      </c>
      <c r="L243" s="47">
        <v>1</v>
      </c>
      <c r="M243" s="47" t="s">
        <v>207</v>
      </c>
      <c r="N243" s="47" t="s">
        <v>235</v>
      </c>
      <c r="O243" s="47" t="s">
        <v>350</v>
      </c>
      <c r="P243" s="47">
        <v>4400</v>
      </c>
      <c r="Q243" s="47"/>
      <c r="R243" s="47"/>
      <c r="S243" s="47">
        <v>100</v>
      </c>
      <c r="T243" s="47" t="s">
        <v>189</v>
      </c>
      <c r="U243" s="47"/>
      <c r="V243" s="53"/>
      <c r="W243" s="53"/>
    </row>
    <row r="244" spans="1:23" x14ac:dyDescent="0.25">
      <c r="A244" s="48" t="s">
        <v>326</v>
      </c>
      <c r="B244" s="48" t="s">
        <v>654</v>
      </c>
      <c r="C244" s="48" t="s">
        <v>665</v>
      </c>
      <c r="D244" s="48" t="s">
        <v>187</v>
      </c>
      <c r="E244" s="48" t="s">
        <v>210</v>
      </c>
      <c r="F244" s="48"/>
      <c r="G244" s="48" t="s">
        <v>189</v>
      </c>
      <c r="H244" s="48" t="s">
        <v>329</v>
      </c>
      <c r="I244" s="48"/>
      <c r="J244" s="48"/>
      <c r="K244" s="48" t="s">
        <v>670</v>
      </c>
      <c r="L244" s="48">
        <v>1</v>
      </c>
      <c r="M244" s="48" t="s">
        <v>207</v>
      </c>
      <c r="N244" s="48" t="s">
        <v>235</v>
      </c>
      <c r="O244" s="48" t="s">
        <v>350</v>
      </c>
      <c r="P244" s="48">
        <v>4400</v>
      </c>
      <c r="Q244" s="48"/>
      <c r="R244" s="48"/>
      <c r="S244" s="48">
        <v>100</v>
      </c>
      <c r="T244" s="48" t="s">
        <v>189</v>
      </c>
      <c r="U244" s="48"/>
      <c r="V244" s="53"/>
      <c r="W244" s="53"/>
    </row>
    <row r="245" spans="1:23" x14ac:dyDescent="0.25">
      <c r="A245" s="47" t="s">
        <v>326</v>
      </c>
      <c r="B245" s="47" t="s">
        <v>654</v>
      </c>
      <c r="C245" s="47" t="s">
        <v>663</v>
      </c>
      <c r="D245" s="47" t="s">
        <v>187</v>
      </c>
      <c r="E245" s="47" t="s">
        <v>210</v>
      </c>
      <c r="F245" s="47"/>
      <c r="G245" s="47" t="s">
        <v>189</v>
      </c>
      <c r="H245" s="47" t="s">
        <v>329</v>
      </c>
      <c r="I245" s="47"/>
      <c r="J245" s="47"/>
      <c r="K245" s="47" t="s">
        <v>671</v>
      </c>
      <c r="L245" s="47">
        <v>1</v>
      </c>
      <c r="M245" s="47" t="s">
        <v>222</v>
      </c>
      <c r="N245" s="47" t="s">
        <v>272</v>
      </c>
      <c r="O245" s="47" t="s">
        <v>658</v>
      </c>
      <c r="P245" s="47">
        <v>4400</v>
      </c>
      <c r="Q245" s="47"/>
      <c r="R245" s="47"/>
      <c r="S245" s="47">
        <v>100</v>
      </c>
      <c r="T245" s="47" t="s">
        <v>189</v>
      </c>
      <c r="U245" s="47"/>
      <c r="V245" s="53"/>
      <c r="W245" s="53"/>
    </row>
    <row r="246" spans="1:23" x14ac:dyDescent="0.25">
      <c r="A246" s="48" t="s">
        <v>326</v>
      </c>
      <c r="B246" s="48" t="s">
        <v>654</v>
      </c>
      <c r="C246" s="48" t="s">
        <v>667</v>
      </c>
      <c r="D246" s="48" t="s">
        <v>187</v>
      </c>
      <c r="E246" s="48" t="s">
        <v>210</v>
      </c>
      <c r="F246" s="48"/>
      <c r="G246" s="48" t="s">
        <v>189</v>
      </c>
      <c r="H246" s="48" t="s">
        <v>329</v>
      </c>
      <c r="I246" s="48"/>
      <c r="J246" s="48"/>
      <c r="K246" s="48" t="s">
        <v>672</v>
      </c>
      <c r="L246" s="48">
        <v>1</v>
      </c>
      <c r="M246" s="48" t="s">
        <v>197</v>
      </c>
      <c r="N246" s="48" t="s">
        <v>289</v>
      </c>
      <c r="O246" s="48" t="s">
        <v>673</v>
      </c>
      <c r="P246" s="48">
        <v>4400</v>
      </c>
      <c r="Q246" s="48"/>
      <c r="R246" s="48"/>
      <c r="S246" s="48">
        <v>100</v>
      </c>
      <c r="T246" s="48" t="s">
        <v>189</v>
      </c>
      <c r="U246" s="48"/>
      <c r="V246" s="53"/>
      <c r="W246" s="53"/>
    </row>
    <row r="247" spans="1:23" x14ac:dyDescent="0.25">
      <c r="A247" s="47" t="s">
        <v>326</v>
      </c>
      <c r="B247" s="47" t="s">
        <v>654</v>
      </c>
      <c r="C247" s="47" t="s">
        <v>674</v>
      </c>
      <c r="D247" s="47" t="s">
        <v>187</v>
      </c>
      <c r="E247" s="47" t="s">
        <v>210</v>
      </c>
      <c r="F247" s="47"/>
      <c r="G247" s="47" t="s">
        <v>189</v>
      </c>
      <c r="H247" s="47" t="s">
        <v>329</v>
      </c>
      <c r="I247" s="47"/>
      <c r="J247" s="47"/>
      <c r="K247" s="47" t="s">
        <v>675</v>
      </c>
      <c r="L247" s="47">
        <v>1</v>
      </c>
      <c r="M247" s="47" t="s">
        <v>234</v>
      </c>
      <c r="N247" s="47" t="s">
        <v>287</v>
      </c>
      <c r="O247" s="47" t="s">
        <v>660</v>
      </c>
      <c r="P247" s="47">
        <v>4400</v>
      </c>
      <c r="Q247" s="47"/>
      <c r="R247" s="47"/>
      <c r="S247" s="47">
        <v>100</v>
      </c>
      <c r="T247" s="47" t="s">
        <v>189</v>
      </c>
      <c r="U247" s="47"/>
      <c r="V247" s="53"/>
      <c r="W247" s="53"/>
    </row>
    <row r="248" spans="1:23" x14ac:dyDescent="0.25">
      <c r="A248" s="48" t="s">
        <v>326</v>
      </c>
      <c r="B248" s="48" t="s">
        <v>654</v>
      </c>
      <c r="C248" s="48" t="s">
        <v>674</v>
      </c>
      <c r="D248" s="48" t="s">
        <v>187</v>
      </c>
      <c r="E248" s="48" t="s">
        <v>210</v>
      </c>
      <c r="F248" s="48"/>
      <c r="G248" s="48" t="s">
        <v>189</v>
      </c>
      <c r="H248" s="48" t="s">
        <v>329</v>
      </c>
      <c r="I248" s="48"/>
      <c r="J248" s="48"/>
      <c r="K248" s="48" t="s">
        <v>676</v>
      </c>
      <c r="L248" s="48">
        <v>1</v>
      </c>
      <c r="M248" s="48" t="s">
        <v>197</v>
      </c>
      <c r="N248" s="1" t="s">
        <v>289</v>
      </c>
      <c r="O248" s="48" t="s">
        <v>673</v>
      </c>
      <c r="P248" s="48">
        <v>4400</v>
      </c>
      <c r="Q248" s="48"/>
      <c r="R248" s="48"/>
      <c r="S248" s="48">
        <v>100</v>
      </c>
      <c r="T248" s="48" t="s">
        <v>189</v>
      </c>
      <c r="U248" s="48"/>
      <c r="V248" s="53"/>
      <c r="W248" s="53"/>
    </row>
    <row r="249" spans="1:23" x14ac:dyDescent="0.25">
      <c r="A249" s="47" t="s">
        <v>326</v>
      </c>
      <c r="B249" s="47" t="s">
        <v>654</v>
      </c>
      <c r="C249" s="47" t="s">
        <v>674</v>
      </c>
      <c r="D249" s="47" t="s">
        <v>187</v>
      </c>
      <c r="E249" s="47" t="s">
        <v>210</v>
      </c>
      <c r="F249" s="47"/>
      <c r="G249" s="47" t="s">
        <v>189</v>
      </c>
      <c r="H249" s="47" t="s">
        <v>329</v>
      </c>
      <c r="I249" s="47"/>
      <c r="J249" s="47"/>
      <c r="K249" s="47" t="s">
        <v>677</v>
      </c>
      <c r="L249" s="47">
        <v>1</v>
      </c>
      <c r="M249" s="47" t="s">
        <v>207</v>
      </c>
      <c r="N249" s="47" t="s">
        <v>235</v>
      </c>
      <c r="O249" s="47" t="s">
        <v>350</v>
      </c>
      <c r="P249" s="47">
        <v>4400</v>
      </c>
      <c r="Q249" s="47"/>
      <c r="R249" s="47"/>
      <c r="S249" s="47">
        <v>100</v>
      </c>
      <c r="T249" s="47" t="s">
        <v>189</v>
      </c>
      <c r="U249" s="47"/>
      <c r="V249" s="53"/>
      <c r="W249" s="53"/>
    </row>
    <row r="250" spans="1:23" x14ac:dyDescent="0.25">
      <c r="A250" s="48" t="s">
        <v>326</v>
      </c>
      <c r="B250" s="48" t="s">
        <v>654</v>
      </c>
      <c r="C250" s="48" t="s">
        <v>678</v>
      </c>
      <c r="D250" s="48" t="s">
        <v>187</v>
      </c>
      <c r="E250" s="48" t="s">
        <v>210</v>
      </c>
      <c r="F250" s="48"/>
      <c r="G250" s="48" t="s">
        <v>189</v>
      </c>
      <c r="H250" s="48" t="s">
        <v>329</v>
      </c>
      <c r="I250" s="48"/>
      <c r="J250" s="48"/>
      <c r="K250" s="48" t="s">
        <v>679</v>
      </c>
      <c r="L250" s="48">
        <v>1</v>
      </c>
      <c r="M250" s="48" t="s">
        <v>207</v>
      </c>
      <c r="N250" s="48" t="s">
        <v>235</v>
      </c>
      <c r="O250" s="48" t="s">
        <v>350</v>
      </c>
      <c r="P250" s="48">
        <v>4400</v>
      </c>
      <c r="Q250" s="48"/>
      <c r="R250" s="48"/>
      <c r="S250" s="48">
        <v>100</v>
      </c>
      <c r="T250" s="48" t="s">
        <v>189</v>
      </c>
      <c r="U250" s="48"/>
      <c r="V250" s="53"/>
      <c r="W250" s="53"/>
    </row>
    <row r="251" spans="1:23" x14ac:dyDescent="0.25">
      <c r="A251" s="47" t="s">
        <v>326</v>
      </c>
      <c r="B251" s="47" t="s">
        <v>654</v>
      </c>
      <c r="C251" s="47" t="s">
        <v>678</v>
      </c>
      <c r="D251" s="47" t="s">
        <v>187</v>
      </c>
      <c r="E251" s="47" t="s">
        <v>210</v>
      </c>
      <c r="F251" s="47"/>
      <c r="G251" s="47" t="s">
        <v>189</v>
      </c>
      <c r="H251" s="47" t="s">
        <v>329</v>
      </c>
      <c r="I251" s="47"/>
      <c r="J251" s="47"/>
      <c r="K251" s="47" t="s">
        <v>680</v>
      </c>
      <c r="L251" s="47">
        <v>1</v>
      </c>
      <c r="M251" s="47" t="s">
        <v>222</v>
      </c>
      <c r="N251" s="46" t="s">
        <v>272</v>
      </c>
      <c r="O251" s="47" t="s">
        <v>658</v>
      </c>
      <c r="P251" s="47">
        <v>4400</v>
      </c>
      <c r="Q251" s="47"/>
      <c r="R251" s="47"/>
      <c r="S251" s="47">
        <v>100</v>
      </c>
      <c r="T251" s="47" t="s">
        <v>189</v>
      </c>
      <c r="U251" s="47"/>
      <c r="V251" s="53"/>
      <c r="W251" s="53"/>
    </row>
    <row r="252" spans="1:23" x14ac:dyDescent="0.25">
      <c r="A252" s="48" t="s">
        <v>326</v>
      </c>
      <c r="B252" s="48" t="s">
        <v>654</v>
      </c>
      <c r="C252" s="48" t="s">
        <v>674</v>
      </c>
      <c r="D252" s="48" t="s">
        <v>187</v>
      </c>
      <c r="E252" s="48" t="s">
        <v>210</v>
      </c>
      <c r="F252" s="48"/>
      <c r="G252" s="48" t="s">
        <v>189</v>
      </c>
      <c r="H252" s="48" t="s">
        <v>329</v>
      </c>
      <c r="I252" s="48"/>
      <c r="J252" s="48"/>
      <c r="K252" s="48" t="s">
        <v>676</v>
      </c>
      <c r="L252" s="48">
        <v>1</v>
      </c>
      <c r="M252" s="48" t="s">
        <v>249</v>
      </c>
      <c r="N252" s="48" t="s">
        <v>311</v>
      </c>
      <c r="O252" s="48" t="s">
        <v>681</v>
      </c>
      <c r="P252" s="48">
        <v>4400</v>
      </c>
      <c r="Q252" s="48"/>
      <c r="R252" s="48"/>
      <c r="S252" s="48">
        <v>100</v>
      </c>
      <c r="T252" s="48" t="s">
        <v>189</v>
      </c>
      <c r="U252" s="48"/>
      <c r="V252" s="53"/>
      <c r="W252" s="53"/>
    </row>
    <row r="253" spans="1:23" x14ac:dyDescent="0.25">
      <c r="A253" s="48" t="s">
        <v>326</v>
      </c>
      <c r="B253" s="48" t="s">
        <v>654</v>
      </c>
      <c r="C253" s="48" t="s">
        <v>682</v>
      </c>
      <c r="D253" s="48" t="s">
        <v>187</v>
      </c>
      <c r="E253" s="48" t="s">
        <v>210</v>
      </c>
      <c r="F253" s="48"/>
      <c r="G253" s="48" t="s">
        <v>189</v>
      </c>
      <c r="H253" s="48" t="s">
        <v>329</v>
      </c>
      <c r="I253" s="48"/>
      <c r="J253" s="48"/>
      <c r="K253" s="48"/>
      <c r="L253" s="48">
        <v>9</v>
      </c>
      <c r="M253" s="48"/>
      <c r="N253" s="48"/>
      <c r="O253" s="48"/>
      <c r="P253" s="48">
        <v>4400</v>
      </c>
      <c r="Q253" s="48"/>
      <c r="R253" s="48"/>
      <c r="S253" s="48">
        <v>100</v>
      </c>
      <c r="T253" s="48" t="s">
        <v>189</v>
      </c>
      <c r="U253" s="48"/>
      <c r="V253" s="53"/>
      <c r="W253" s="53"/>
    </row>
    <row r="254" spans="1:23" x14ac:dyDescent="0.25">
      <c r="A254" s="47" t="s">
        <v>326</v>
      </c>
      <c r="B254" s="47" t="s">
        <v>683</v>
      </c>
      <c r="C254" s="47" t="s">
        <v>565</v>
      </c>
      <c r="D254" s="47" t="s">
        <v>187</v>
      </c>
      <c r="E254" s="47" t="s">
        <v>210</v>
      </c>
      <c r="F254" s="47"/>
      <c r="G254" s="47" t="s">
        <v>189</v>
      </c>
      <c r="H254" s="47" t="s">
        <v>329</v>
      </c>
      <c r="I254" s="47"/>
      <c r="J254" s="47"/>
      <c r="K254" s="47"/>
      <c r="L254" s="47">
        <v>2</v>
      </c>
      <c r="M254" s="47" t="s">
        <v>197</v>
      </c>
      <c r="N254" s="47" t="s">
        <v>310</v>
      </c>
      <c r="O254" s="47" t="s">
        <v>566</v>
      </c>
      <c r="P254" s="47">
        <v>2130</v>
      </c>
      <c r="Q254" s="47">
        <v>2020</v>
      </c>
      <c r="R254" s="47">
        <v>298.98</v>
      </c>
      <c r="S254" s="47">
        <v>100</v>
      </c>
      <c r="T254" s="47" t="s">
        <v>189</v>
      </c>
      <c r="U254" s="47" t="s">
        <v>684</v>
      </c>
      <c r="V254" s="53"/>
      <c r="W254" s="53"/>
    </row>
    <row r="255" spans="1:23" x14ac:dyDescent="0.25">
      <c r="A255" s="48" t="s">
        <v>326</v>
      </c>
      <c r="B255" s="48" t="s">
        <v>683</v>
      </c>
      <c r="C255" s="48" t="s">
        <v>568</v>
      </c>
      <c r="D255" s="48" t="s">
        <v>187</v>
      </c>
      <c r="E255" s="48" t="s">
        <v>210</v>
      </c>
      <c r="F255" s="48"/>
      <c r="G255" s="48" t="s">
        <v>189</v>
      </c>
      <c r="H255" s="48" t="s">
        <v>329</v>
      </c>
      <c r="I255" s="48"/>
      <c r="J255" s="48"/>
      <c r="K255" s="48"/>
      <c r="L255" s="48">
        <v>1</v>
      </c>
      <c r="M255" s="48" t="s">
        <v>197</v>
      </c>
      <c r="N255" s="48" t="s">
        <v>310</v>
      </c>
      <c r="O255" s="48" t="s">
        <v>566</v>
      </c>
      <c r="P255" s="48">
        <v>2130</v>
      </c>
      <c r="Q255" s="48">
        <v>2020</v>
      </c>
      <c r="R255" s="48">
        <v>165</v>
      </c>
      <c r="S255" s="48">
        <v>100</v>
      </c>
      <c r="T255" s="48" t="s">
        <v>189</v>
      </c>
      <c r="U255" s="48" t="s">
        <v>569</v>
      </c>
      <c r="V255" s="53"/>
      <c r="W255" s="53"/>
    </row>
    <row r="256" spans="1:23" x14ac:dyDescent="0.25">
      <c r="A256" s="47" t="s">
        <v>326</v>
      </c>
      <c r="B256" s="47" t="s">
        <v>683</v>
      </c>
      <c r="C256" s="47" t="s">
        <v>430</v>
      </c>
      <c r="D256" s="47" t="s">
        <v>187</v>
      </c>
      <c r="E256" s="47" t="s">
        <v>210</v>
      </c>
      <c r="F256" s="47"/>
      <c r="G256" s="47" t="s">
        <v>189</v>
      </c>
      <c r="H256" s="47" t="s">
        <v>329</v>
      </c>
      <c r="I256" s="47"/>
      <c r="J256" s="47"/>
      <c r="K256" s="47"/>
      <c r="L256" s="47">
        <v>1</v>
      </c>
      <c r="M256" s="47" t="s">
        <v>197</v>
      </c>
      <c r="N256" s="47" t="s">
        <v>310</v>
      </c>
      <c r="O256" s="47" t="s">
        <v>566</v>
      </c>
      <c r="P256" s="47">
        <v>2130</v>
      </c>
      <c r="Q256" s="47">
        <v>2020</v>
      </c>
      <c r="R256" s="47">
        <v>357.76</v>
      </c>
      <c r="S256" s="47">
        <v>100</v>
      </c>
      <c r="T256" s="47" t="s">
        <v>189</v>
      </c>
      <c r="U256" s="47" t="s">
        <v>570</v>
      </c>
      <c r="V256" s="53"/>
      <c r="W256" s="53"/>
    </row>
    <row r="257" spans="1:23" x14ac:dyDescent="0.25">
      <c r="A257" s="48" t="s">
        <v>326</v>
      </c>
      <c r="B257" s="48" t="s">
        <v>683</v>
      </c>
      <c r="C257" s="48" t="s">
        <v>685</v>
      </c>
      <c r="D257" s="48" t="s">
        <v>187</v>
      </c>
      <c r="E257" s="48" t="s">
        <v>210</v>
      </c>
      <c r="F257" s="48"/>
      <c r="G257" s="48" t="s">
        <v>189</v>
      </c>
      <c r="H257" s="48" t="s">
        <v>329</v>
      </c>
      <c r="I257" s="48"/>
      <c r="J257" s="48"/>
      <c r="K257" s="48"/>
      <c r="L257" s="48">
        <v>1</v>
      </c>
      <c r="M257" s="48" t="s">
        <v>197</v>
      </c>
      <c r="N257" s="48" t="s">
        <v>310</v>
      </c>
      <c r="O257" s="48" t="s">
        <v>566</v>
      </c>
      <c r="P257" s="48">
        <v>2130</v>
      </c>
      <c r="Q257" s="48"/>
      <c r="R257" s="48"/>
      <c r="S257" s="48">
        <v>100</v>
      </c>
      <c r="T257" s="48" t="s">
        <v>189</v>
      </c>
      <c r="U257" s="48" t="s">
        <v>686</v>
      </c>
      <c r="V257" s="53"/>
      <c r="W257" s="53"/>
    </row>
    <row r="258" spans="1:23" x14ac:dyDescent="0.25">
      <c r="A258" s="47" t="s">
        <v>326</v>
      </c>
      <c r="B258" s="47" t="s">
        <v>687</v>
      </c>
      <c r="C258" s="47" t="s">
        <v>688</v>
      </c>
      <c r="D258" s="47" t="s">
        <v>187</v>
      </c>
      <c r="E258" s="47" t="s">
        <v>210</v>
      </c>
      <c r="F258" s="47"/>
      <c r="G258" s="47" t="s">
        <v>189</v>
      </c>
      <c r="H258" s="47" t="s">
        <v>329</v>
      </c>
      <c r="I258" s="47"/>
      <c r="J258" s="47"/>
      <c r="K258" s="47"/>
      <c r="L258" s="47">
        <v>2</v>
      </c>
      <c r="M258" s="47" t="s">
        <v>197</v>
      </c>
      <c r="N258" s="47" t="s">
        <v>216</v>
      </c>
      <c r="O258" s="47" t="s">
        <v>689</v>
      </c>
      <c r="P258" s="47"/>
      <c r="Q258" s="47"/>
      <c r="R258" s="47"/>
      <c r="S258" s="47">
        <v>100</v>
      </c>
      <c r="T258" s="47" t="s">
        <v>189</v>
      </c>
      <c r="U258" s="47"/>
      <c r="V258" s="53"/>
      <c r="W258" s="53"/>
    </row>
    <row r="259" spans="1:23" x14ac:dyDescent="0.25">
      <c r="A259" s="48" t="s">
        <v>326</v>
      </c>
      <c r="B259" s="48" t="s">
        <v>690</v>
      </c>
      <c r="C259" s="24" t="s">
        <v>691</v>
      </c>
      <c r="D259" s="48" t="s">
        <v>187</v>
      </c>
      <c r="E259" s="48" t="s">
        <v>210</v>
      </c>
      <c r="F259" s="48"/>
      <c r="G259" s="48" t="s">
        <v>181</v>
      </c>
      <c r="H259" s="48" t="s">
        <v>329</v>
      </c>
      <c r="I259" s="48"/>
      <c r="J259" s="48"/>
      <c r="K259" s="48"/>
      <c r="L259" s="48">
        <v>1</v>
      </c>
      <c r="M259" s="48" t="s">
        <v>197</v>
      </c>
      <c r="N259" s="48" t="s">
        <v>289</v>
      </c>
      <c r="O259" s="48"/>
      <c r="P259" s="48">
        <v>3602</v>
      </c>
      <c r="Q259" s="48"/>
      <c r="R259" s="49">
        <v>1300</v>
      </c>
      <c r="S259" s="48">
        <v>100</v>
      </c>
      <c r="T259" s="48" t="s">
        <v>189</v>
      </c>
      <c r="U259" s="48"/>
      <c r="V259" s="53"/>
      <c r="W259" s="53"/>
    </row>
    <row r="260" spans="1:23" x14ac:dyDescent="0.25">
      <c r="A260" s="47" t="s">
        <v>326</v>
      </c>
      <c r="B260" s="47" t="s">
        <v>690</v>
      </c>
      <c r="C260" s="62" t="s">
        <v>691</v>
      </c>
      <c r="D260" s="47" t="s">
        <v>187</v>
      </c>
      <c r="E260" s="47" t="s">
        <v>210</v>
      </c>
      <c r="F260" s="47"/>
      <c r="G260" s="47" t="s">
        <v>181</v>
      </c>
      <c r="H260" s="47" t="s">
        <v>329</v>
      </c>
      <c r="I260" s="47"/>
      <c r="J260" s="47"/>
      <c r="K260" s="47"/>
      <c r="L260" s="47">
        <v>1</v>
      </c>
      <c r="M260" s="47" t="s">
        <v>197</v>
      </c>
      <c r="N260" s="47" t="s">
        <v>289</v>
      </c>
      <c r="O260" s="47"/>
      <c r="P260" s="47">
        <v>3602</v>
      </c>
      <c r="Q260" s="47" t="s">
        <v>692</v>
      </c>
      <c r="R260" s="50">
        <v>1300</v>
      </c>
      <c r="S260" s="47">
        <v>100</v>
      </c>
      <c r="T260" s="47" t="s">
        <v>189</v>
      </c>
      <c r="U260" s="47"/>
      <c r="V260" s="53"/>
      <c r="W260" s="53"/>
    </row>
    <row r="261" spans="1:23" x14ac:dyDescent="0.25">
      <c r="A261" s="48" t="s">
        <v>326</v>
      </c>
      <c r="B261" s="48" t="s">
        <v>690</v>
      </c>
      <c r="C261" s="24" t="s">
        <v>693</v>
      </c>
      <c r="D261" s="48" t="s">
        <v>187</v>
      </c>
      <c r="E261" s="48" t="s">
        <v>210</v>
      </c>
      <c r="F261" s="48"/>
      <c r="G261" s="48" t="s">
        <v>181</v>
      </c>
      <c r="H261" s="48" t="s">
        <v>329</v>
      </c>
      <c r="I261" s="48"/>
      <c r="J261" s="48"/>
      <c r="K261" s="48"/>
      <c r="L261" s="48">
        <v>1</v>
      </c>
      <c r="M261" s="48" t="s">
        <v>197</v>
      </c>
      <c r="N261" s="48" t="s">
        <v>289</v>
      </c>
      <c r="O261" s="48"/>
      <c r="P261" s="48">
        <v>3602</v>
      </c>
      <c r="Q261" s="48"/>
      <c r="R261" s="49">
        <v>1300</v>
      </c>
      <c r="S261" s="48">
        <v>100</v>
      </c>
      <c r="T261" s="48" t="s">
        <v>189</v>
      </c>
      <c r="U261" s="48"/>
      <c r="V261" s="53"/>
      <c r="W261" s="53"/>
    </row>
    <row r="262" spans="1:23" x14ac:dyDescent="0.25">
      <c r="A262" s="47" t="s">
        <v>326</v>
      </c>
      <c r="B262" s="47" t="s">
        <v>690</v>
      </c>
      <c r="C262" s="62" t="s">
        <v>694</v>
      </c>
      <c r="D262" s="47" t="s">
        <v>187</v>
      </c>
      <c r="E262" s="47" t="s">
        <v>210</v>
      </c>
      <c r="F262" s="47"/>
      <c r="G262" s="47" t="s">
        <v>181</v>
      </c>
      <c r="H262" s="47" t="s">
        <v>329</v>
      </c>
      <c r="I262" s="47"/>
      <c r="J262" s="47"/>
      <c r="K262" s="47"/>
      <c r="L262" s="47">
        <v>1</v>
      </c>
      <c r="M262" s="47" t="s">
        <v>197</v>
      </c>
      <c r="N262" s="47" t="s">
        <v>289</v>
      </c>
      <c r="O262" s="47"/>
      <c r="P262" s="47">
        <v>3602</v>
      </c>
      <c r="Q262" s="47"/>
      <c r="R262" s="50">
        <v>1300</v>
      </c>
      <c r="S262" s="47">
        <v>100</v>
      </c>
      <c r="T262" s="47" t="s">
        <v>189</v>
      </c>
      <c r="U262" s="47"/>
      <c r="V262" s="53"/>
      <c r="W262" s="53"/>
    </row>
    <row r="263" spans="1:23" x14ac:dyDescent="0.25">
      <c r="A263" s="48" t="s">
        <v>326</v>
      </c>
      <c r="B263" s="48" t="s">
        <v>690</v>
      </c>
      <c r="C263" s="24" t="s">
        <v>695</v>
      </c>
      <c r="D263" s="48" t="s">
        <v>187</v>
      </c>
      <c r="E263" s="48" t="s">
        <v>210</v>
      </c>
      <c r="F263" s="48"/>
      <c r="G263" s="48" t="s">
        <v>181</v>
      </c>
      <c r="H263" s="48" t="s">
        <v>329</v>
      </c>
      <c r="I263" s="48"/>
      <c r="J263" s="48"/>
      <c r="K263" s="48"/>
      <c r="L263" s="48">
        <v>1</v>
      </c>
      <c r="M263" s="48" t="s">
        <v>197</v>
      </c>
      <c r="N263" s="48" t="s">
        <v>289</v>
      </c>
      <c r="O263" s="48"/>
      <c r="P263" s="48">
        <v>3602</v>
      </c>
      <c r="Q263" s="48"/>
      <c r="R263" s="49">
        <v>1300</v>
      </c>
      <c r="S263" s="48">
        <v>100</v>
      </c>
      <c r="T263" s="48" t="s">
        <v>189</v>
      </c>
      <c r="U263" s="48"/>
      <c r="V263" s="53"/>
      <c r="W263" s="53"/>
    </row>
    <row r="264" spans="1:23" x14ac:dyDescent="0.25">
      <c r="A264" s="47" t="s">
        <v>326</v>
      </c>
      <c r="B264" s="47" t="s">
        <v>690</v>
      </c>
      <c r="C264" s="62" t="s">
        <v>696</v>
      </c>
      <c r="D264" s="47" t="s">
        <v>187</v>
      </c>
      <c r="E264" s="47" t="s">
        <v>210</v>
      </c>
      <c r="F264" s="47"/>
      <c r="G264" s="47" t="s">
        <v>181</v>
      </c>
      <c r="H264" s="47" t="s">
        <v>329</v>
      </c>
      <c r="I264" s="47"/>
      <c r="J264" s="47"/>
      <c r="K264" s="47"/>
      <c r="L264" s="47">
        <v>1</v>
      </c>
      <c r="M264" s="47" t="s">
        <v>197</v>
      </c>
      <c r="N264" s="47" t="s">
        <v>289</v>
      </c>
      <c r="O264" s="47"/>
      <c r="P264" s="47">
        <v>3602</v>
      </c>
      <c r="Q264" s="47">
        <v>1997</v>
      </c>
      <c r="R264" s="47">
        <v>908.99</v>
      </c>
      <c r="S264" s="47">
        <v>100</v>
      </c>
      <c r="T264" s="47" t="s">
        <v>189</v>
      </c>
      <c r="U264" s="47"/>
      <c r="V264" s="53"/>
      <c r="W264" s="53"/>
    </row>
    <row r="265" spans="1:23" x14ac:dyDescent="0.25">
      <c r="A265" s="48" t="s">
        <v>326</v>
      </c>
      <c r="B265" s="48" t="s">
        <v>690</v>
      </c>
      <c r="C265" s="24" t="s">
        <v>697</v>
      </c>
      <c r="D265" s="48" t="s">
        <v>187</v>
      </c>
      <c r="E265" s="48" t="s">
        <v>210</v>
      </c>
      <c r="F265" s="48"/>
      <c r="G265" s="48" t="s">
        <v>181</v>
      </c>
      <c r="H265" s="48" t="s">
        <v>329</v>
      </c>
      <c r="I265" s="48"/>
      <c r="J265" s="48"/>
      <c r="K265" s="48"/>
      <c r="L265" s="48">
        <v>1</v>
      </c>
      <c r="M265" s="48" t="s">
        <v>197</v>
      </c>
      <c r="N265" s="48" t="s">
        <v>289</v>
      </c>
      <c r="O265" s="48"/>
      <c r="P265" s="48">
        <v>3602</v>
      </c>
      <c r="Q265" s="48">
        <v>1997</v>
      </c>
      <c r="R265" s="48">
        <v>908.99</v>
      </c>
      <c r="S265" s="48">
        <v>100</v>
      </c>
      <c r="T265" s="48" t="s">
        <v>189</v>
      </c>
      <c r="U265" s="48"/>
      <c r="V265" s="53"/>
      <c r="W265" s="53"/>
    </row>
    <row r="266" spans="1:23" x14ac:dyDescent="0.25">
      <c r="A266" s="47" t="s">
        <v>326</v>
      </c>
      <c r="B266" s="47" t="s">
        <v>690</v>
      </c>
      <c r="C266" s="62" t="s">
        <v>698</v>
      </c>
      <c r="D266" s="47" t="s">
        <v>187</v>
      </c>
      <c r="E266" s="47" t="s">
        <v>210</v>
      </c>
      <c r="F266" s="47"/>
      <c r="G266" s="47" t="s">
        <v>181</v>
      </c>
      <c r="H266" s="47" t="s">
        <v>329</v>
      </c>
      <c r="I266" s="47"/>
      <c r="J266" s="47"/>
      <c r="K266" s="47"/>
      <c r="L266" s="47">
        <v>1</v>
      </c>
      <c r="M266" s="47" t="s">
        <v>197</v>
      </c>
      <c r="N266" s="47" t="s">
        <v>289</v>
      </c>
      <c r="O266" s="47"/>
      <c r="P266" s="47">
        <v>3602</v>
      </c>
      <c r="Q266" s="47">
        <v>1997</v>
      </c>
      <c r="R266" s="47">
        <v>908.99</v>
      </c>
      <c r="S266" s="47">
        <v>100</v>
      </c>
      <c r="T266" s="47" t="s">
        <v>189</v>
      </c>
      <c r="U266" s="47"/>
      <c r="V266" s="53"/>
      <c r="W266" s="53"/>
    </row>
    <row r="267" spans="1:23" x14ac:dyDescent="0.25">
      <c r="A267" s="48" t="s">
        <v>326</v>
      </c>
      <c r="B267" s="48" t="s">
        <v>690</v>
      </c>
      <c r="C267" s="24" t="s">
        <v>699</v>
      </c>
      <c r="D267" s="48" t="s">
        <v>187</v>
      </c>
      <c r="E267" s="48" t="s">
        <v>210</v>
      </c>
      <c r="F267" s="48"/>
      <c r="G267" s="48" t="s">
        <v>181</v>
      </c>
      <c r="H267" s="48" t="s">
        <v>329</v>
      </c>
      <c r="I267" s="48"/>
      <c r="J267" s="48"/>
      <c r="K267" s="48"/>
      <c r="L267" s="48">
        <v>1</v>
      </c>
      <c r="M267" s="48" t="s">
        <v>197</v>
      </c>
      <c r="N267" s="48" t="s">
        <v>289</v>
      </c>
      <c r="O267" s="48"/>
      <c r="P267" s="48">
        <v>3602</v>
      </c>
      <c r="Q267" s="48">
        <v>1997</v>
      </c>
      <c r="R267" s="48">
        <v>908.99</v>
      </c>
      <c r="S267" s="48">
        <v>100</v>
      </c>
      <c r="T267" s="48" t="s">
        <v>189</v>
      </c>
      <c r="U267" s="48"/>
      <c r="V267" s="53"/>
      <c r="W267" s="53"/>
    </row>
    <row r="268" spans="1:23" x14ac:dyDescent="0.25">
      <c r="A268" s="47" t="s">
        <v>326</v>
      </c>
      <c r="B268" s="47" t="s">
        <v>690</v>
      </c>
      <c r="C268" s="62" t="s">
        <v>700</v>
      </c>
      <c r="D268" s="47" t="s">
        <v>187</v>
      </c>
      <c r="E268" s="47" t="s">
        <v>210</v>
      </c>
      <c r="F268" s="47"/>
      <c r="G268" s="47" t="s">
        <v>181</v>
      </c>
      <c r="H268" s="47" t="s">
        <v>329</v>
      </c>
      <c r="I268" s="47"/>
      <c r="J268" s="47"/>
      <c r="K268" s="47"/>
      <c r="L268" s="47">
        <v>1</v>
      </c>
      <c r="M268" s="47" t="s">
        <v>197</v>
      </c>
      <c r="N268" s="47" t="s">
        <v>289</v>
      </c>
      <c r="O268" s="47"/>
      <c r="P268" s="47">
        <v>3602</v>
      </c>
      <c r="Q268" s="47">
        <v>1997</v>
      </c>
      <c r="R268" s="47">
        <v>908.99</v>
      </c>
      <c r="S268" s="47">
        <v>100</v>
      </c>
      <c r="T268" s="47" t="s">
        <v>189</v>
      </c>
      <c r="U268" s="47"/>
      <c r="V268" s="53"/>
      <c r="W268" s="53"/>
    </row>
    <row r="269" spans="1:23" x14ac:dyDescent="0.25">
      <c r="A269" s="48" t="s">
        <v>326</v>
      </c>
      <c r="B269" s="48" t="s">
        <v>690</v>
      </c>
      <c r="C269" s="48" t="s">
        <v>701</v>
      </c>
      <c r="D269" s="48" t="s">
        <v>187</v>
      </c>
      <c r="E269" s="48" t="s">
        <v>210</v>
      </c>
      <c r="F269" s="48"/>
      <c r="G269" s="48" t="s">
        <v>189</v>
      </c>
      <c r="H269" s="48" t="s">
        <v>329</v>
      </c>
      <c r="I269" s="48"/>
      <c r="J269" s="48"/>
      <c r="K269" s="48"/>
      <c r="L269" s="48">
        <v>1</v>
      </c>
      <c r="M269" s="48" t="s">
        <v>197</v>
      </c>
      <c r="N269" s="48" t="s">
        <v>289</v>
      </c>
      <c r="O269" s="48"/>
      <c r="P269" s="48">
        <v>3602</v>
      </c>
      <c r="Q269" s="48">
        <v>1989</v>
      </c>
      <c r="R269" s="48">
        <v>533.16</v>
      </c>
      <c r="S269" s="48">
        <v>100</v>
      </c>
      <c r="T269" s="48" t="s">
        <v>189</v>
      </c>
      <c r="U269" s="48"/>
      <c r="V269" s="53"/>
      <c r="W269" s="53"/>
    </row>
    <row r="270" spans="1:23" x14ac:dyDescent="0.25">
      <c r="A270" s="47" t="s">
        <v>326</v>
      </c>
      <c r="B270" s="47" t="s">
        <v>690</v>
      </c>
      <c r="C270" s="62" t="s">
        <v>702</v>
      </c>
      <c r="D270" s="47" t="s">
        <v>187</v>
      </c>
      <c r="E270" s="47" t="s">
        <v>210</v>
      </c>
      <c r="F270" s="47"/>
      <c r="G270" s="47" t="s">
        <v>189</v>
      </c>
      <c r="H270" s="47" t="s">
        <v>329</v>
      </c>
      <c r="I270" s="47"/>
      <c r="J270" s="47"/>
      <c r="K270" s="47"/>
      <c r="L270" s="47">
        <v>1</v>
      </c>
      <c r="M270" s="47" t="s">
        <v>197</v>
      </c>
      <c r="N270" s="47" t="s">
        <v>289</v>
      </c>
      <c r="O270" s="47"/>
      <c r="P270" s="47">
        <v>3602</v>
      </c>
      <c r="Q270" s="47">
        <v>1995</v>
      </c>
      <c r="R270" s="47">
        <v>546.61</v>
      </c>
      <c r="S270" s="47">
        <v>100</v>
      </c>
      <c r="T270" s="47" t="s">
        <v>189</v>
      </c>
      <c r="U270" s="47"/>
      <c r="V270" s="53"/>
      <c r="W270" s="53"/>
    </row>
    <row r="271" spans="1:23" x14ac:dyDescent="0.25">
      <c r="A271" s="48" t="s">
        <v>326</v>
      </c>
      <c r="B271" s="48" t="s">
        <v>690</v>
      </c>
      <c r="C271" s="24" t="s">
        <v>703</v>
      </c>
      <c r="D271" s="48" t="s">
        <v>187</v>
      </c>
      <c r="E271" s="48" t="s">
        <v>210</v>
      </c>
      <c r="F271" s="48"/>
      <c r="G271" s="48" t="s">
        <v>181</v>
      </c>
      <c r="H271" s="48" t="s">
        <v>329</v>
      </c>
      <c r="I271" s="48"/>
      <c r="J271" s="48"/>
      <c r="K271" s="48"/>
      <c r="L271" s="48">
        <v>1</v>
      </c>
      <c r="M271" s="48" t="s">
        <v>197</v>
      </c>
      <c r="N271" s="48" t="s">
        <v>289</v>
      </c>
      <c r="O271" s="48"/>
      <c r="P271" s="48">
        <v>3602</v>
      </c>
      <c r="Q271" s="24">
        <v>1999</v>
      </c>
      <c r="R271" s="24">
        <v>769.18</v>
      </c>
      <c r="S271" s="24">
        <v>100</v>
      </c>
      <c r="T271" s="48" t="s">
        <v>189</v>
      </c>
      <c r="U271" s="48"/>
      <c r="V271" s="53"/>
      <c r="W271" s="53"/>
    </row>
    <row r="272" spans="1:23" x14ac:dyDescent="0.25">
      <c r="A272" s="47" t="s">
        <v>326</v>
      </c>
      <c r="B272" s="47" t="s">
        <v>690</v>
      </c>
      <c r="C272" s="62" t="s">
        <v>703</v>
      </c>
      <c r="D272" s="47" t="s">
        <v>187</v>
      </c>
      <c r="E272" s="47" t="s">
        <v>210</v>
      </c>
      <c r="F272" s="47"/>
      <c r="G272" s="47" t="s">
        <v>181</v>
      </c>
      <c r="H272" s="47" t="s">
        <v>329</v>
      </c>
      <c r="I272" s="47"/>
      <c r="J272" s="47"/>
      <c r="K272" s="47"/>
      <c r="L272" s="47">
        <v>1</v>
      </c>
      <c r="M272" s="47" t="s">
        <v>197</v>
      </c>
      <c r="N272" s="47" t="s">
        <v>289</v>
      </c>
      <c r="O272" s="47"/>
      <c r="P272" s="47">
        <v>3602</v>
      </c>
      <c r="Q272" s="62">
        <v>2001</v>
      </c>
      <c r="R272" s="62">
        <v>516.27</v>
      </c>
      <c r="S272" s="62">
        <v>100</v>
      </c>
      <c r="T272" s="47" t="s">
        <v>189</v>
      </c>
      <c r="U272" s="47"/>
      <c r="V272" s="53"/>
      <c r="W272" s="53"/>
    </row>
    <row r="273" spans="1:23" x14ac:dyDescent="0.25">
      <c r="A273" s="48" t="s">
        <v>326</v>
      </c>
      <c r="B273" s="48" t="s">
        <v>690</v>
      </c>
      <c r="C273" s="24" t="s">
        <v>704</v>
      </c>
      <c r="D273" s="48" t="s">
        <v>187</v>
      </c>
      <c r="E273" s="48" t="s">
        <v>210</v>
      </c>
      <c r="F273" s="48"/>
      <c r="G273" s="48" t="s">
        <v>181</v>
      </c>
      <c r="H273" s="48" t="s">
        <v>329</v>
      </c>
      <c r="I273" s="48"/>
      <c r="J273" s="48"/>
      <c r="K273" s="48"/>
      <c r="L273" s="48">
        <v>1</v>
      </c>
      <c r="M273" s="48" t="s">
        <v>197</v>
      </c>
      <c r="N273" s="48" t="s">
        <v>289</v>
      </c>
      <c r="O273" s="48"/>
      <c r="P273" s="48">
        <v>3602</v>
      </c>
      <c r="Q273" s="24">
        <v>2018</v>
      </c>
      <c r="R273" s="24">
        <v>520</v>
      </c>
      <c r="S273" s="24">
        <v>100</v>
      </c>
      <c r="T273" s="48" t="s">
        <v>189</v>
      </c>
      <c r="U273" s="48"/>
      <c r="V273" s="53"/>
      <c r="W273" s="53"/>
    </row>
    <row r="274" spans="1:23" x14ac:dyDescent="0.25">
      <c r="A274" s="47" t="s">
        <v>326</v>
      </c>
      <c r="B274" s="47" t="s">
        <v>705</v>
      </c>
      <c r="C274" s="47"/>
      <c r="D274" s="47" t="s">
        <v>187</v>
      </c>
      <c r="E274" s="47" t="s">
        <v>210</v>
      </c>
      <c r="F274" s="47"/>
      <c r="G274" s="47" t="s">
        <v>181</v>
      </c>
      <c r="H274" s="47" t="s">
        <v>329</v>
      </c>
      <c r="I274" s="47"/>
      <c r="J274" s="47"/>
      <c r="K274" s="62" t="s">
        <v>706</v>
      </c>
      <c r="L274" s="63">
        <v>1</v>
      </c>
      <c r="M274" s="62" t="s">
        <v>197</v>
      </c>
      <c r="N274" s="63" t="s">
        <v>289</v>
      </c>
      <c r="O274" s="47"/>
      <c r="P274" s="47">
        <v>3602</v>
      </c>
      <c r="Q274" s="47">
        <v>2019</v>
      </c>
      <c r="R274" s="50">
        <v>4800</v>
      </c>
      <c r="S274" s="47">
        <v>100</v>
      </c>
      <c r="T274" s="47" t="s">
        <v>189</v>
      </c>
      <c r="U274" s="47"/>
      <c r="V274" s="53"/>
      <c r="W274" s="53"/>
    </row>
    <row r="275" spans="1:23" x14ac:dyDescent="0.25">
      <c r="A275" s="48" t="s">
        <v>326</v>
      </c>
      <c r="B275" s="48" t="s">
        <v>690</v>
      </c>
      <c r="C275" s="24" t="s">
        <v>707</v>
      </c>
      <c r="D275" s="48" t="s">
        <v>187</v>
      </c>
      <c r="E275" s="48" t="s">
        <v>210</v>
      </c>
      <c r="F275" s="48"/>
      <c r="G275" s="48" t="s">
        <v>181</v>
      </c>
      <c r="H275" s="48" t="s">
        <v>329</v>
      </c>
      <c r="I275" s="48"/>
      <c r="J275" s="48"/>
      <c r="K275" s="48" t="s">
        <v>708</v>
      </c>
      <c r="L275" s="48">
        <v>2</v>
      </c>
      <c r="M275" s="48" t="s">
        <v>197</v>
      </c>
      <c r="N275" s="48" t="s">
        <v>289</v>
      </c>
      <c r="O275" s="48"/>
      <c r="P275" s="48">
        <v>3602</v>
      </c>
      <c r="Q275" s="48">
        <v>2020</v>
      </c>
      <c r="R275" s="49">
        <v>2045</v>
      </c>
      <c r="S275" s="48">
        <v>100</v>
      </c>
      <c r="T275" s="48" t="s">
        <v>189</v>
      </c>
      <c r="U275" s="48"/>
      <c r="V275" s="53"/>
      <c r="W275" s="53"/>
    </row>
    <row r="276" spans="1:23" x14ac:dyDescent="0.25">
      <c r="A276" s="47" t="s">
        <v>326</v>
      </c>
      <c r="B276" s="47" t="s">
        <v>690</v>
      </c>
      <c r="C276" s="62" t="s">
        <v>709</v>
      </c>
      <c r="D276" s="47" t="s">
        <v>187</v>
      </c>
      <c r="E276" s="47" t="s">
        <v>210</v>
      </c>
      <c r="F276" s="47"/>
      <c r="G276" s="47" t="s">
        <v>181</v>
      </c>
      <c r="H276" s="47" t="s">
        <v>329</v>
      </c>
      <c r="I276" s="47"/>
      <c r="J276" s="47"/>
      <c r="K276" s="47" t="s">
        <v>467</v>
      </c>
      <c r="L276" s="47">
        <v>1</v>
      </c>
      <c r="M276" s="47" t="s">
        <v>197</v>
      </c>
      <c r="N276" s="47" t="s">
        <v>289</v>
      </c>
      <c r="O276" s="47"/>
      <c r="P276" s="47">
        <v>3602</v>
      </c>
      <c r="Q276" s="47">
        <v>2021</v>
      </c>
      <c r="R276" s="50">
        <v>2495</v>
      </c>
      <c r="S276" s="47">
        <v>100</v>
      </c>
      <c r="T276" s="47" t="s">
        <v>189</v>
      </c>
      <c r="U276" s="47"/>
      <c r="V276" s="53"/>
      <c r="W276" s="53"/>
    </row>
    <row r="277" spans="1:23" x14ac:dyDescent="0.25">
      <c r="A277" s="48" t="s">
        <v>326</v>
      </c>
      <c r="B277" s="48" t="s">
        <v>690</v>
      </c>
      <c r="C277" s="48" t="s">
        <v>710</v>
      </c>
      <c r="D277" s="48" t="s">
        <v>187</v>
      </c>
      <c r="E277" s="48" t="s">
        <v>210</v>
      </c>
      <c r="F277" s="48"/>
      <c r="G277" s="48" t="s">
        <v>189</v>
      </c>
      <c r="H277" s="48" t="s">
        <v>329</v>
      </c>
      <c r="I277" s="48"/>
      <c r="J277" s="48"/>
      <c r="K277" s="48" t="s">
        <v>711</v>
      </c>
      <c r="L277" s="48">
        <v>7</v>
      </c>
      <c r="M277" s="48" t="s">
        <v>197</v>
      </c>
      <c r="N277" s="48" t="s">
        <v>289</v>
      </c>
      <c r="O277" s="48"/>
      <c r="P277" s="48">
        <v>3602</v>
      </c>
      <c r="Q277" s="48">
        <v>2021</v>
      </c>
      <c r="R277" s="48">
        <v>533.42999999999995</v>
      </c>
      <c r="S277" s="48">
        <v>100</v>
      </c>
      <c r="T277" s="48" t="s">
        <v>189</v>
      </c>
      <c r="U277" s="48"/>
      <c r="V277" s="53"/>
      <c r="W277" s="53"/>
    </row>
    <row r="278" spans="1:23" x14ac:dyDescent="0.25">
      <c r="A278" s="47" t="s">
        <v>326</v>
      </c>
      <c r="B278" s="47" t="s">
        <v>690</v>
      </c>
      <c r="C278" s="47" t="s">
        <v>712</v>
      </c>
      <c r="D278" s="47" t="s">
        <v>187</v>
      </c>
      <c r="E278" s="47" t="s">
        <v>210</v>
      </c>
      <c r="F278" s="47"/>
      <c r="G278" s="47" t="s">
        <v>189</v>
      </c>
      <c r="H278" s="47" t="s">
        <v>329</v>
      </c>
      <c r="I278" s="47"/>
      <c r="J278" s="47"/>
      <c r="K278" s="47" t="s">
        <v>669</v>
      </c>
      <c r="L278" s="47">
        <v>1</v>
      </c>
      <c r="M278" s="47" t="s">
        <v>197</v>
      </c>
      <c r="N278" s="47" t="s">
        <v>289</v>
      </c>
      <c r="O278" s="47"/>
      <c r="P278" s="47">
        <v>3602</v>
      </c>
      <c r="Q278" s="47">
        <v>2021</v>
      </c>
      <c r="R278" s="50">
        <v>2500</v>
      </c>
      <c r="S278" s="47">
        <v>100</v>
      </c>
      <c r="T278" s="47" t="s">
        <v>189</v>
      </c>
      <c r="U278" s="47"/>
      <c r="V278" s="53"/>
      <c r="W278" s="53"/>
    </row>
    <row r="279" spans="1:23" x14ac:dyDescent="0.25">
      <c r="A279" s="48" t="s">
        <v>326</v>
      </c>
      <c r="B279" s="48" t="s">
        <v>690</v>
      </c>
      <c r="C279" s="48" t="s">
        <v>713</v>
      </c>
      <c r="D279" s="48" t="s">
        <v>187</v>
      </c>
      <c r="E279" s="48" t="s">
        <v>210</v>
      </c>
      <c r="F279" s="48"/>
      <c r="G279" s="48" t="s">
        <v>189</v>
      </c>
      <c r="H279" s="48" t="s">
        <v>329</v>
      </c>
      <c r="I279" s="48"/>
      <c r="J279" s="48"/>
      <c r="K279" s="48" t="s">
        <v>714</v>
      </c>
      <c r="L279" s="48">
        <v>2</v>
      </c>
      <c r="M279" s="48" t="s">
        <v>197</v>
      </c>
      <c r="N279" s="48" t="s">
        <v>289</v>
      </c>
      <c r="O279" s="48"/>
      <c r="P279" s="48">
        <v>3602</v>
      </c>
      <c r="Q279" s="48">
        <v>2003</v>
      </c>
      <c r="R279" s="48">
        <v>546.25</v>
      </c>
      <c r="S279" s="48">
        <v>100</v>
      </c>
      <c r="T279" s="48" t="s">
        <v>189</v>
      </c>
      <c r="U279" s="48"/>
      <c r="V279" s="53"/>
      <c r="W279" s="53"/>
    </row>
    <row r="280" spans="1:23" x14ac:dyDescent="0.25">
      <c r="A280" s="47" t="s">
        <v>326</v>
      </c>
      <c r="B280" s="47" t="s">
        <v>715</v>
      </c>
      <c r="C280" s="47" t="s">
        <v>331</v>
      </c>
      <c r="D280" s="47" t="s">
        <v>187</v>
      </c>
      <c r="E280" s="47" t="s">
        <v>210</v>
      </c>
      <c r="F280" s="47"/>
      <c r="G280" s="47" t="s">
        <v>189</v>
      </c>
      <c r="H280" s="47" t="s">
        <v>329</v>
      </c>
      <c r="I280" s="47"/>
      <c r="J280" s="47"/>
      <c r="K280" s="47"/>
      <c r="L280" s="47">
        <v>1</v>
      </c>
      <c r="M280" s="47" t="s">
        <v>234</v>
      </c>
      <c r="N280" s="46" t="s">
        <v>287</v>
      </c>
      <c r="O280" s="47"/>
      <c r="P280" s="47">
        <v>3580</v>
      </c>
      <c r="Q280" s="47">
        <v>2016</v>
      </c>
      <c r="R280" s="47">
        <v>469</v>
      </c>
      <c r="S280" s="47">
        <v>100</v>
      </c>
      <c r="T280" s="47" t="s">
        <v>189</v>
      </c>
      <c r="U280" s="47"/>
      <c r="V280" s="53"/>
      <c r="W280" s="53"/>
    </row>
    <row r="281" spans="1:23" x14ac:dyDescent="0.25">
      <c r="A281" s="48" t="s">
        <v>326</v>
      </c>
      <c r="B281" s="48" t="s">
        <v>715</v>
      </c>
      <c r="C281" s="48" t="s">
        <v>716</v>
      </c>
      <c r="D281" s="48" t="s">
        <v>187</v>
      </c>
      <c r="E281" s="48" t="s">
        <v>210</v>
      </c>
      <c r="F281" s="48"/>
      <c r="G281" s="48" t="s">
        <v>189</v>
      </c>
      <c r="H281" s="48" t="s">
        <v>329</v>
      </c>
      <c r="I281" s="48"/>
      <c r="J281" s="48"/>
      <c r="K281" s="48"/>
      <c r="L281" s="48">
        <v>1</v>
      </c>
      <c r="M281" s="48" t="s">
        <v>234</v>
      </c>
      <c r="N281" s="48" t="s">
        <v>287</v>
      </c>
      <c r="O281" s="48"/>
      <c r="P281" s="48">
        <v>3580</v>
      </c>
      <c r="Q281" s="48">
        <v>2018</v>
      </c>
      <c r="R281" s="49">
        <v>2348</v>
      </c>
      <c r="S281" s="48">
        <v>100</v>
      </c>
      <c r="T281" s="48" t="s">
        <v>189</v>
      </c>
      <c r="U281" s="48"/>
      <c r="V281" s="53"/>
      <c r="W281" s="53"/>
    </row>
    <row r="282" spans="1:23" x14ac:dyDescent="0.25">
      <c r="A282" s="47" t="s">
        <v>326</v>
      </c>
      <c r="B282" s="47" t="s">
        <v>717</v>
      </c>
      <c r="C282" s="64" t="s">
        <v>718</v>
      </c>
      <c r="D282" s="47" t="s">
        <v>187</v>
      </c>
      <c r="E282" s="47" t="s">
        <v>210</v>
      </c>
      <c r="F282" s="47"/>
      <c r="G282" s="47" t="s">
        <v>181</v>
      </c>
      <c r="H282" s="47" t="s">
        <v>329</v>
      </c>
      <c r="I282" s="47"/>
      <c r="J282" s="47"/>
      <c r="K282" s="47"/>
      <c r="L282" s="47">
        <v>1</v>
      </c>
      <c r="M282" s="47" t="s">
        <v>234</v>
      </c>
      <c r="N282" s="47" t="s">
        <v>287</v>
      </c>
      <c r="O282" s="47"/>
      <c r="P282" s="47">
        <v>3601</v>
      </c>
      <c r="Q282" s="47">
        <v>2022</v>
      </c>
      <c r="R282" s="47"/>
      <c r="S282" s="47">
        <v>100</v>
      </c>
      <c r="T282" s="47" t="s">
        <v>189</v>
      </c>
      <c r="U282" s="47"/>
      <c r="V282" s="53"/>
      <c r="W282" s="53"/>
    </row>
    <row r="283" spans="1:23" x14ac:dyDescent="0.25">
      <c r="A283" s="48" t="s">
        <v>326</v>
      </c>
      <c r="B283" s="48" t="s">
        <v>717</v>
      </c>
      <c r="C283" s="65" t="s">
        <v>719</v>
      </c>
      <c r="D283" s="48" t="s">
        <v>187</v>
      </c>
      <c r="E283" s="48" t="s">
        <v>210</v>
      </c>
      <c r="F283" s="48"/>
      <c r="G283" s="48" t="s">
        <v>181</v>
      </c>
      <c r="H283" s="48" t="s">
        <v>329</v>
      </c>
      <c r="I283" s="48"/>
      <c r="J283" s="48"/>
      <c r="K283" s="48"/>
      <c r="L283" s="48">
        <v>1</v>
      </c>
      <c r="M283" s="48" t="s">
        <v>234</v>
      </c>
      <c r="N283" s="48" t="s">
        <v>287</v>
      </c>
      <c r="O283" s="48"/>
      <c r="P283" s="48">
        <v>3601</v>
      </c>
      <c r="Q283" s="48">
        <v>2020</v>
      </c>
      <c r="R283" s="48">
        <v>373.1</v>
      </c>
      <c r="S283" s="48">
        <v>100</v>
      </c>
      <c r="T283" s="48" t="s">
        <v>189</v>
      </c>
      <c r="U283" s="48"/>
      <c r="V283" s="53"/>
      <c r="W283" s="53"/>
    </row>
    <row r="284" spans="1:23" x14ac:dyDescent="0.25">
      <c r="A284" s="47" t="s">
        <v>326</v>
      </c>
      <c r="B284" s="47" t="s">
        <v>717</v>
      </c>
      <c r="C284" s="64" t="s">
        <v>720</v>
      </c>
      <c r="D284" s="47" t="s">
        <v>187</v>
      </c>
      <c r="E284" s="47" t="s">
        <v>210</v>
      </c>
      <c r="F284" s="47"/>
      <c r="G284" s="47" t="s">
        <v>181</v>
      </c>
      <c r="H284" s="47" t="s">
        <v>329</v>
      </c>
      <c r="I284" s="47"/>
      <c r="J284" s="47"/>
      <c r="K284" s="47"/>
      <c r="L284" s="47">
        <v>1</v>
      </c>
      <c r="M284" s="47" t="s">
        <v>234</v>
      </c>
      <c r="N284" s="47" t="s">
        <v>287</v>
      </c>
      <c r="O284" s="47"/>
      <c r="P284" s="47">
        <v>3601</v>
      </c>
      <c r="Q284" s="47">
        <v>2014</v>
      </c>
      <c r="R284" s="47"/>
      <c r="S284" s="47">
        <v>100</v>
      </c>
      <c r="T284" s="47" t="s">
        <v>189</v>
      </c>
      <c r="U284" s="47"/>
      <c r="V284" s="53"/>
      <c r="W284" s="53"/>
    </row>
    <row r="285" spans="1:23" x14ac:dyDescent="0.25">
      <c r="A285" s="48" t="s">
        <v>326</v>
      </c>
      <c r="B285" s="48" t="s">
        <v>717</v>
      </c>
      <c r="C285" s="65" t="s">
        <v>721</v>
      </c>
      <c r="D285" s="48" t="s">
        <v>187</v>
      </c>
      <c r="E285" s="48" t="s">
        <v>210</v>
      </c>
      <c r="F285" s="48"/>
      <c r="G285" s="48" t="s">
        <v>181</v>
      </c>
      <c r="H285" s="48" t="s">
        <v>329</v>
      </c>
      <c r="I285" s="48"/>
      <c r="J285" s="48"/>
      <c r="K285" s="48"/>
      <c r="L285" s="48">
        <v>1</v>
      </c>
      <c r="M285" s="48" t="s">
        <v>234</v>
      </c>
      <c r="N285" s="48" t="s">
        <v>287</v>
      </c>
      <c r="O285" s="48"/>
      <c r="P285" s="48">
        <v>3601</v>
      </c>
      <c r="Q285" s="48">
        <v>2014</v>
      </c>
      <c r="R285" s="49">
        <v>2761.35</v>
      </c>
      <c r="S285" s="48">
        <v>100</v>
      </c>
      <c r="T285" s="48" t="s">
        <v>189</v>
      </c>
      <c r="U285" s="48"/>
      <c r="V285" s="53"/>
      <c r="W285" s="53"/>
    </row>
    <row r="286" spans="1:23" x14ac:dyDescent="0.25">
      <c r="A286" s="47" t="s">
        <v>326</v>
      </c>
      <c r="B286" s="47" t="s">
        <v>717</v>
      </c>
      <c r="C286" s="64" t="s">
        <v>722</v>
      </c>
      <c r="D286" s="47" t="s">
        <v>187</v>
      </c>
      <c r="E286" s="47" t="s">
        <v>210</v>
      </c>
      <c r="F286" s="47"/>
      <c r="G286" s="47" t="s">
        <v>181</v>
      </c>
      <c r="H286" s="47" t="s">
        <v>329</v>
      </c>
      <c r="I286" s="47"/>
      <c r="J286" s="47"/>
      <c r="K286" s="47"/>
      <c r="L286" s="47">
        <v>1</v>
      </c>
      <c r="M286" s="47" t="s">
        <v>234</v>
      </c>
      <c r="N286" s="47" t="s">
        <v>287</v>
      </c>
      <c r="O286" s="47"/>
      <c r="P286" s="47">
        <v>3601</v>
      </c>
      <c r="Q286" s="47">
        <v>2019</v>
      </c>
      <c r="R286" s="50">
        <v>6500</v>
      </c>
      <c r="S286" s="47">
        <v>100</v>
      </c>
      <c r="T286" s="47" t="s">
        <v>189</v>
      </c>
      <c r="U286" s="47"/>
      <c r="V286" s="53"/>
      <c r="W286" s="53"/>
    </row>
    <row r="287" spans="1:23" x14ac:dyDescent="0.25">
      <c r="A287" s="48" t="s">
        <v>326</v>
      </c>
      <c r="B287" s="48" t="s">
        <v>717</v>
      </c>
      <c r="C287" s="65" t="s">
        <v>723</v>
      </c>
      <c r="D287" s="48" t="s">
        <v>187</v>
      </c>
      <c r="E287" s="48" t="s">
        <v>210</v>
      </c>
      <c r="F287" s="48"/>
      <c r="G287" s="48" t="s">
        <v>181</v>
      </c>
      <c r="H287" s="48" t="s">
        <v>329</v>
      </c>
      <c r="I287" s="48"/>
      <c r="J287" s="48"/>
      <c r="K287" s="48"/>
      <c r="L287" s="48">
        <v>1</v>
      </c>
      <c r="M287" s="48" t="s">
        <v>234</v>
      </c>
      <c r="N287" s="48" t="s">
        <v>287</v>
      </c>
      <c r="O287" s="48"/>
      <c r="P287" s="48">
        <v>3601</v>
      </c>
      <c r="Q287" s="48"/>
      <c r="R287" s="48"/>
      <c r="S287" s="48">
        <v>100</v>
      </c>
      <c r="T287" s="48" t="s">
        <v>189</v>
      </c>
      <c r="U287" s="48"/>
      <c r="V287" s="53"/>
      <c r="W287" s="53"/>
    </row>
    <row r="288" spans="1:23" x14ac:dyDescent="0.25">
      <c r="A288" s="47" t="s">
        <v>326</v>
      </c>
      <c r="B288" s="47" t="s">
        <v>717</v>
      </c>
      <c r="C288" s="64" t="s">
        <v>724</v>
      </c>
      <c r="D288" s="47" t="s">
        <v>187</v>
      </c>
      <c r="E288" s="47" t="s">
        <v>210</v>
      </c>
      <c r="F288" s="47"/>
      <c r="G288" s="47" t="s">
        <v>181</v>
      </c>
      <c r="H288" s="47" t="s">
        <v>329</v>
      </c>
      <c r="I288" s="47"/>
      <c r="J288" s="47"/>
      <c r="K288" s="47"/>
      <c r="L288" s="47">
        <v>1</v>
      </c>
      <c r="M288" s="47" t="s">
        <v>234</v>
      </c>
      <c r="N288" s="47" t="s">
        <v>287</v>
      </c>
      <c r="O288" s="47"/>
      <c r="P288" s="47">
        <v>3601</v>
      </c>
      <c r="Q288" s="47">
        <v>2019</v>
      </c>
      <c r="R288" s="47"/>
      <c r="S288" s="47">
        <v>100</v>
      </c>
      <c r="T288" s="47" t="s">
        <v>189</v>
      </c>
      <c r="U288" s="47"/>
      <c r="V288" s="53"/>
      <c r="W288" s="53"/>
    </row>
    <row r="289" spans="1:23" x14ac:dyDescent="0.25">
      <c r="A289" s="48" t="s">
        <v>326</v>
      </c>
      <c r="B289" s="48" t="s">
        <v>717</v>
      </c>
      <c r="C289" s="65" t="s">
        <v>725</v>
      </c>
      <c r="D289" s="48" t="s">
        <v>187</v>
      </c>
      <c r="E289" s="48" t="s">
        <v>210</v>
      </c>
      <c r="F289" s="48"/>
      <c r="G289" s="48" t="s">
        <v>181</v>
      </c>
      <c r="H289" s="48" t="s">
        <v>329</v>
      </c>
      <c r="I289" s="48"/>
      <c r="J289" s="48"/>
      <c r="K289" s="48"/>
      <c r="L289" s="48">
        <v>2</v>
      </c>
      <c r="M289" s="48" t="s">
        <v>234</v>
      </c>
      <c r="N289" s="48" t="s">
        <v>287</v>
      </c>
      <c r="O289" s="48"/>
      <c r="P289" s="48">
        <v>3601</v>
      </c>
      <c r="Q289" s="48">
        <v>2020</v>
      </c>
      <c r="R289" s="48"/>
      <c r="S289" s="48">
        <v>100</v>
      </c>
      <c r="T289" s="48" t="s">
        <v>189</v>
      </c>
      <c r="U289" s="48"/>
      <c r="V289" s="53"/>
      <c r="W289" s="53"/>
    </row>
    <row r="290" spans="1:23" x14ac:dyDescent="0.25">
      <c r="A290" s="47" t="s">
        <v>326</v>
      </c>
      <c r="B290" s="47" t="s">
        <v>717</v>
      </c>
      <c r="C290" s="64" t="s">
        <v>726</v>
      </c>
      <c r="D290" s="47" t="s">
        <v>187</v>
      </c>
      <c r="E290" s="47" t="s">
        <v>210</v>
      </c>
      <c r="F290" s="47"/>
      <c r="G290" s="47" t="s">
        <v>181</v>
      </c>
      <c r="H290" s="47" t="s">
        <v>329</v>
      </c>
      <c r="I290" s="47"/>
      <c r="J290" s="47"/>
      <c r="K290" s="47"/>
      <c r="L290" s="47">
        <v>1</v>
      </c>
      <c r="M290" s="47" t="s">
        <v>234</v>
      </c>
      <c r="N290" s="47" t="s">
        <v>287</v>
      </c>
      <c r="O290" s="47"/>
      <c r="P290" s="47">
        <v>3601</v>
      </c>
      <c r="Q290" s="47">
        <v>2019</v>
      </c>
      <c r="R290" s="50">
        <v>2656.96</v>
      </c>
      <c r="S290" s="47">
        <v>100</v>
      </c>
      <c r="T290" s="47" t="s">
        <v>189</v>
      </c>
      <c r="U290" s="47"/>
      <c r="V290" s="53"/>
      <c r="W290" s="53"/>
    </row>
    <row r="291" spans="1:23" x14ac:dyDescent="0.25">
      <c r="A291" s="48" t="s">
        <v>326</v>
      </c>
      <c r="B291" s="48" t="s">
        <v>717</v>
      </c>
      <c r="C291" s="65" t="s">
        <v>727</v>
      </c>
      <c r="D291" s="48" t="s">
        <v>187</v>
      </c>
      <c r="E291" s="48" t="s">
        <v>210</v>
      </c>
      <c r="F291" s="48"/>
      <c r="G291" s="48" t="s">
        <v>181</v>
      </c>
      <c r="H291" s="48" t="s">
        <v>329</v>
      </c>
      <c r="I291" s="48"/>
      <c r="J291" s="48"/>
      <c r="K291" s="48"/>
      <c r="L291" s="48">
        <v>2</v>
      </c>
      <c r="M291" s="48" t="s">
        <v>234</v>
      </c>
      <c r="N291" s="48" t="s">
        <v>287</v>
      </c>
      <c r="O291" s="48"/>
      <c r="P291" s="48">
        <v>3601</v>
      </c>
      <c r="Q291" s="48">
        <v>2019</v>
      </c>
      <c r="R291" s="48"/>
      <c r="S291" s="48">
        <v>100</v>
      </c>
      <c r="T291" s="48" t="s">
        <v>189</v>
      </c>
      <c r="U291" s="48"/>
      <c r="V291" s="53"/>
      <c r="W291" s="53"/>
    </row>
    <row r="292" spans="1:23" x14ac:dyDescent="0.25">
      <c r="A292" s="47" t="s">
        <v>326</v>
      </c>
      <c r="B292" s="47" t="s">
        <v>717</v>
      </c>
      <c r="C292" s="64" t="s">
        <v>728</v>
      </c>
      <c r="D292" s="47" t="s">
        <v>187</v>
      </c>
      <c r="E292" s="47" t="s">
        <v>210</v>
      </c>
      <c r="F292" s="47"/>
      <c r="G292" s="47" t="s">
        <v>181</v>
      </c>
      <c r="H292" s="47" t="s">
        <v>329</v>
      </c>
      <c r="I292" s="47"/>
      <c r="J292" s="47"/>
      <c r="K292" s="47"/>
      <c r="L292" s="47">
        <v>1</v>
      </c>
      <c r="M292" s="47" t="s">
        <v>234</v>
      </c>
      <c r="N292" s="47" t="s">
        <v>287</v>
      </c>
      <c r="O292" s="47"/>
      <c r="P292" s="47">
        <v>3601</v>
      </c>
      <c r="Q292" s="47"/>
      <c r="R292" s="47"/>
      <c r="S292" s="47">
        <v>100</v>
      </c>
      <c r="T292" s="47" t="s">
        <v>189</v>
      </c>
      <c r="U292" s="47"/>
      <c r="V292" s="53"/>
      <c r="W292" s="53"/>
    </row>
    <row r="293" spans="1:23" x14ac:dyDescent="0.25">
      <c r="A293" s="48" t="s">
        <v>326</v>
      </c>
      <c r="B293" s="48" t="s">
        <v>717</v>
      </c>
      <c r="C293" s="65" t="s">
        <v>729</v>
      </c>
      <c r="D293" s="48" t="s">
        <v>187</v>
      </c>
      <c r="E293" s="48" t="s">
        <v>210</v>
      </c>
      <c r="F293" s="48"/>
      <c r="G293" s="48" t="s">
        <v>181</v>
      </c>
      <c r="H293" s="48" t="s">
        <v>329</v>
      </c>
      <c r="I293" s="48"/>
      <c r="J293" s="48"/>
      <c r="K293" s="48"/>
      <c r="L293" s="48">
        <v>5</v>
      </c>
      <c r="M293" s="48" t="s">
        <v>234</v>
      </c>
      <c r="N293" s="48" t="s">
        <v>287</v>
      </c>
      <c r="O293" s="48"/>
      <c r="P293" s="48">
        <v>3601</v>
      </c>
      <c r="Q293" s="48">
        <v>2018</v>
      </c>
      <c r="R293" s="48"/>
      <c r="S293" s="48">
        <v>100</v>
      </c>
      <c r="T293" s="48" t="s">
        <v>189</v>
      </c>
      <c r="U293" s="48"/>
      <c r="V293" s="53"/>
      <c r="W293" s="53"/>
    </row>
    <row r="294" spans="1:23" x14ac:dyDescent="0.25">
      <c r="A294" s="47" t="s">
        <v>326</v>
      </c>
      <c r="B294" s="47" t="s">
        <v>717</v>
      </c>
      <c r="C294" s="64" t="s">
        <v>730</v>
      </c>
      <c r="D294" s="47" t="s">
        <v>187</v>
      </c>
      <c r="E294" s="47" t="s">
        <v>210</v>
      </c>
      <c r="F294" s="47"/>
      <c r="G294" s="47" t="s">
        <v>181</v>
      </c>
      <c r="H294" s="47" t="s">
        <v>329</v>
      </c>
      <c r="I294" s="47"/>
      <c r="J294" s="47"/>
      <c r="K294" s="47"/>
      <c r="L294" s="47">
        <v>1</v>
      </c>
      <c r="M294" s="47" t="s">
        <v>234</v>
      </c>
      <c r="N294" s="47" t="s">
        <v>287</v>
      </c>
      <c r="O294" s="47"/>
      <c r="P294" s="47">
        <v>3601</v>
      </c>
      <c r="Q294" s="47">
        <v>2019</v>
      </c>
      <c r="R294" s="47"/>
      <c r="S294" s="47">
        <v>100</v>
      </c>
      <c r="T294" s="47" t="s">
        <v>189</v>
      </c>
      <c r="U294" s="47"/>
      <c r="V294" s="53"/>
      <c r="W294" s="53"/>
    </row>
    <row r="295" spans="1:23" x14ac:dyDescent="0.25">
      <c r="A295" s="48" t="s">
        <v>326</v>
      </c>
      <c r="B295" s="48" t="s">
        <v>717</v>
      </c>
      <c r="C295" s="65" t="s">
        <v>731</v>
      </c>
      <c r="D295" s="48" t="s">
        <v>187</v>
      </c>
      <c r="E295" s="48" t="s">
        <v>210</v>
      </c>
      <c r="F295" s="48"/>
      <c r="G295" s="48" t="s">
        <v>189</v>
      </c>
      <c r="H295" s="48" t="s">
        <v>329</v>
      </c>
      <c r="I295" s="48"/>
      <c r="J295" s="48"/>
      <c r="K295" s="48"/>
      <c r="L295" s="48">
        <v>1</v>
      </c>
      <c r="M295" s="48" t="s">
        <v>234</v>
      </c>
      <c r="N295" s="48" t="s">
        <v>287</v>
      </c>
      <c r="O295" s="48"/>
      <c r="P295" s="48">
        <v>3601</v>
      </c>
      <c r="Q295" s="48">
        <v>2021</v>
      </c>
      <c r="R295" s="48">
        <v>505</v>
      </c>
      <c r="S295" s="48">
        <v>100</v>
      </c>
      <c r="T295" s="48" t="s">
        <v>189</v>
      </c>
      <c r="U295" s="48"/>
      <c r="V295" s="53"/>
      <c r="W295" s="53"/>
    </row>
    <row r="296" spans="1:23" x14ac:dyDescent="0.25">
      <c r="A296" s="47" t="s">
        <v>326</v>
      </c>
      <c r="B296" s="47" t="s">
        <v>717</v>
      </c>
      <c r="C296" s="64" t="s">
        <v>731</v>
      </c>
      <c r="D296" s="47" t="s">
        <v>187</v>
      </c>
      <c r="E296" s="47" t="s">
        <v>210</v>
      </c>
      <c r="F296" s="47"/>
      <c r="G296" s="47" t="s">
        <v>189</v>
      </c>
      <c r="H296" s="47" t="s">
        <v>329</v>
      </c>
      <c r="I296" s="47"/>
      <c r="J296" s="47"/>
      <c r="K296" s="47"/>
      <c r="L296" s="47">
        <v>2</v>
      </c>
      <c r="M296" s="47" t="s">
        <v>234</v>
      </c>
      <c r="N296" s="47" t="s">
        <v>287</v>
      </c>
      <c r="O296" s="47"/>
      <c r="P296" s="47">
        <v>3601</v>
      </c>
      <c r="Q296" s="47">
        <v>2019</v>
      </c>
      <c r="R296" s="47"/>
      <c r="S296" s="47">
        <v>100</v>
      </c>
      <c r="T296" s="47" t="s">
        <v>189</v>
      </c>
      <c r="U296" s="47"/>
      <c r="V296" s="53"/>
      <c r="W296" s="53"/>
    </row>
    <row r="297" spans="1:23" x14ac:dyDescent="0.25">
      <c r="A297" s="48" t="s">
        <v>326</v>
      </c>
      <c r="B297" s="48" t="s">
        <v>717</v>
      </c>
      <c r="C297" s="65" t="s">
        <v>732</v>
      </c>
      <c r="D297" s="48" t="s">
        <v>187</v>
      </c>
      <c r="E297" s="48" t="s">
        <v>210</v>
      </c>
      <c r="F297" s="48"/>
      <c r="G297" s="48" t="s">
        <v>189</v>
      </c>
      <c r="H297" s="48" t="s">
        <v>329</v>
      </c>
      <c r="I297" s="48"/>
      <c r="J297" s="48"/>
      <c r="K297" s="48"/>
      <c r="L297" s="48">
        <v>1</v>
      </c>
      <c r="M297" s="48" t="s">
        <v>234</v>
      </c>
      <c r="N297" s="48" t="s">
        <v>287</v>
      </c>
      <c r="O297" s="48"/>
      <c r="P297" s="48">
        <v>3601</v>
      </c>
      <c r="Q297" s="48">
        <v>2019</v>
      </c>
      <c r="R297" s="48">
        <v>650</v>
      </c>
      <c r="S297" s="48">
        <v>100</v>
      </c>
      <c r="T297" s="48" t="s">
        <v>189</v>
      </c>
      <c r="U297" s="48"/>
      <c r="V297" s="53"/>
      <c r="W297" s="53"/>
    </row>
    <row r="298" spans="1:23" x14ac:dyDescent="0.25">
      <c r="A298" s="47" t="s">
        <v>326</v>
      </c>
      <c r="B298" s="47" t="s">
        <v>717</v>
      </c>
      <c r="C298" s="64" t="s">
        <v>733</v>
      </c>
      <c r="D298" s="47" t="s">
        <v>187</v>
      </c>
      <c r="E298" s="47" t="s">
        <v>210</v>
      </c>
      <c r="F298" s="47"/>
      <c r="G298" s="47" t="s">
        <v>181</v>
      </c>
      <c r="H298" s="47" t="s">
        <v>329</v>
      </c>
      <c r="I298" s="47"/>
      <c r="J298" s="47"/>
      <c r="K298" s="47"/>
      <c r="L298" s="47">
        <v>2</v>
      </c>
      <c r="M298" s="47" t="s">
        <v>234</v>
      </c>
      <c r="N298" s="47" t="s">
        <v>287</v>
      </c>
      <c r="O298" s="47"/>
      <c r="P298" s="47">
        <v>3601</v>
      </c>
      <c r="Q298" s="47">
        <v>2019</v>
      </c>
      <c r="R298" s="50">
        <v>2542</v>
      </c>
      <c r="S298" s="47">
        <v>100</v>
      </c>
      <c r="T298" s="47" t="s">
        <v>189</v>
      </c>
      <c r="U298" s="47"/>
      <c r="V298" s="53"/>
      <c r="W298" s="53"/>
    </row>
    <row r="299" spans="1:23" x14ac:dyDescent="0.25">
      <c r="A299" s="48" t="s">
        <v>326</v>
      </c>
      <c r="B299" s="48" t="s">
        <v>717</v>
      </c>
      <c r="C299" s="65" t="s">
        <v>734</v>
      </c>
      <c r="D299" s="48" t="s">
        <v>187</v>
      </c>
      <c r="E299" s="48" t="s">
        <v>210</v>
      </c>
      <c r="F299" s="48"/>
      <c r="G299" s="48" t="s">
        <v>181</v>
      </c>
      <c r="H299" s="48" t="s">
        <v>329</v>
      </c>
      <c r="I299" s="48"/>
      <c r="J299" s="48"/>
      <c r="K299" s="48"/>
      <c r="L299" s="48">
        <v>1</v>
      </c>
      <c r="M299" s="48" t="s">
        <v>234</v>
      </c>
      <c r="N299" s="48" t="s">
        <v>287</v>
      </c>
      <c r="O299" s="48"/>
      <c r="P299" s="48">
        <v>3601</v>
      </c>
      <c r="Q299" s="48">
        <v>2019</v>
      </c>
      <c r="R299" s="49">
        <v>2852</v>
      </c>
      <c r="S299" s="48">
        <v>100</v>
      </c>
      <c r="T299" s="48" t="s">
        <v>189</v>
      </c>
      <c r="U299" s="48"/>
      <c r="V299" s="53"/>
      <c r="W299" s="53"/>
    </row>
    <row r="300" spans="1:23" x14ac:dyDescent="0.25">
      <c r="A300" s="47" t="s">
        <v>326</v>
      </c>
      <c r="B300" s="47" t="s">
        <v>717</v>
      </c>
      <c r="C300" s="64" t="s">
        <v>735</v>
      </c>
      <c r="D300" s="47" t="s">
        <v>187</v>
      </c>
      <c r="E300" s="47" t="s">
        <v>210</v>
      </c>
      <c r="F300" s="47"/>
      <c r="G300" s="47" t="s">
        <v>181</v>
      </c>
      <c r="H300" s="47" t="s">
        <v>329</v>
      </c>
      <c r="I300" s="47"/>
      <c r="J300" s="47"/>
      <c r="K300" s="47"/>
      <c r="L300" s="47">
        <v>9</v>
      </c>
      <c r="M300" s="47" t="s">
        <v>234</v>
      </c>
      <c r="N300" s="47" t="s">
        <v>287</v>
      </c>
      <c r="O300" s="47"/>
      <c r="P300" s="47">
        <v>3601</v>
      </c>
      <c r="Q300" s="47">
        <v>2014</v>
      </c>
      <c r="R300" s="50">
        <v>1624</v>
      </c>
      <c r="S300" s="47">
        <v>100</v>
      </c>
      <c r="T300" s="47" t="s">
        <v>189</v>
      </c>
      <c r="U300" s="47"/>
      <c r="V300" s="53"/>
      <c r="W300" s="53"/>
    </row>
    <row r="301" spans="1:23" x14ac:dyDescent="0.25">
      <c r="A301" s="48" t="s">
        <v>326</v>
      </c>
      <c r="B301" s="48" t="s">
        <v>717</v>
      </c>
      <c r="C301" s="65" t="s">
        <v>736</v>
      </c>
      <c r="D301" s="48" t="s">
        <v>187</v>
      </c>
      <c r="E301" s="48" t="s">
        <v>210</v>
      </c>
      <c r="F301" s="48"/>
      <c r="G301" s="48" t="s">
        <v>189</v>
      </c>
      <c r="H301" s="48" t="s">
        <v>329</v>
      </c>
      <c r="I301" s="48"/>
      <c r="J301" s="48"/>
      <c r="K301" s="48"/>
      <c r="L301" s="48">
        <v>14</v>
      </c>
      <c r="M301" s="48" t="s">
        <v>234</v>
      </c>
      <c r="N301" s="48" t="s">
        <v>287</v>
      </c>
      <c r="O301" s="48"/>
      <c r="P301" s="48">
        <v>3601</v>
      </c>
      <c r="Q301" s="48">
        <v>2019</v>
      </c>
      <c r="R301" s="48">
        <v>626</v>
      </c>
      <c r="S301" s="48">
        <v>100</v>
      </c>
      <c r="T301" s="48" t="s">
        <v>189</v>
      </c>
      <c r="U301" s="48"/>
      <c r="V301" s="53"/>
      <c r="W301" s="53"/>
    </row>
    <row r="302" spans="1:23" x14ac:dyDescent="0.25">
      <c r="A302" s="47" t="s">
        <v>326</v>
      </c>
      <c r="B302" s="47" t="s">
        <v>717</v>
      </c>
      <c r="C302" s="64" t="s">
        <v>737</v>
      </c>
      <c r="D302" s="47" t="s">
        <v>187</v>
      </c>
      <c r="E302" s="47" t="s">
        <v>210</v>
      </c>
      <c r="F302" s="47"/>
      <c r="G302" s="47" t="s">
        <v>189</v>
      </c>
      <c r="H302" s="47" t="s">
        <v>329</v>
      </c>
      <c r="I302" s="47"/>
      <c r="J302" s="47"/>
      <c r="K302" s="47"/>
      <c r="L302" s="47">
        <v>14</v>
      </c>
      <c r="M302" s="47" t="s">
        <v>234</v>
      </c>
      <c r="N302" s="47" t="s">
        <v>287</v>
      </c>
      <c r="O302" s="47"/>
      <c r="P302" s="47">
        <v>3601</v>
      </c>
      <c r="Q302" s="47">
        <v>2019</v>
      </c>
      <c r="R302" s="47">
        <v>159</v>
      </c>
      <c r="S302" s="47">
        <v>100</v>
      </c>
      <c r="T302" s="47" t="s">
        <v>189</v>
      </c>
      <c r="U302" s="47"/>
      <c r="V302" s="53"/>
      <c r="W302" s="53"/>
    </row>
    <row r="303" spans="1:23" x14ac:dyDescent="0.25">
      <c r="A303" s="48" t="s">
        <v>326</v>
      </c>
      <c r="B303" s="48" t="s">
        <v>738</v>
      </c>
      <c r="C303" s="48" t="s">
        <v>739</v>
      </c>
      <c r="D303" s="48" t="s">
        <v>187</v>
      </c>
      <c r="E303" s="48" t="s">
        <v>210</v>
      </c>
      <c r="F303" s="48"/>
      <c r="G303" s="48" t="s">
        <v>181</v>
      </c>
      <c r="H303" s="48" t="s">
        <v>329</v>
      </c>
      <c r="I303" s="48"/>
      <c r="J303" s="48"/>
      <c r="K303" s="48"/>
      <c r="L303" s="48">
        <v>1</v>
      </c>
      <c r="M303" s="48" t="s">
        <v>234</v>
      </c>
      <c r="N303" s="48" t="s">
        <v>287</v>
      </c>
      <c r="O303" s="48"/>
      <c r="P303" s="48">
        <v>3580</v>
      </c>
      <c r="Q303" s="48">
        <v>2019</v>
      </c>
      <c r="R303" s="49">
        <v>1600</v>
      </c>
      <c r="S303" s="48">
        <v>100</v>
      </c>
      <c r="T303" s="48" t="s">
        <v>189</v>
      </c>
      <c r="U303" s="48"/>
      <c r="V303" s="53"/>
      <c r="W303" s="53"/>
    </row>
    <row r="304" spans="1:23" x14ac:dyDescent="0.25">
      <c r="A304" s="47" t="s">
        <v>326</v>
      </c>
      <c r="B304" s="47" t="s">
        <v>738</v>
      </c>
      <c r="C304" s="47" t="s">
        <v>740</v>
      </c>
      <c r="D304" s="47" t="s">
        <v>187</v>
      </c>
      <c r="E304" s="47" t="s">
        <v>210</v>
      </c>
      <c r="F304" s="47"/>
      <c r="G304" s="47" t="s">
        <v>181</v>
      </c>
      <c r="H304" s="47" t="s">
        <v>329</v>
      </c>
      <c r="I304" s="47"/>
      <c r="J304" s="47"/>
      <c r="K304" s="47"/>
      <c r="L304" s="47">
        <v>1</v>
      </c>
      <c r="M304" s="47" t="s">
        <v>234</v>
      </c>
      <c r="N304" s="47" t="s">
        <v>287</v>
      </c>
      <c r="O304" s="47"/>
      <c r="P304" s="47">
        <v>3580</v>
      </c>
      <c r="Q304" s="47">
        <v>2019</v>
      </c>
      <c r="R304" s="47">
        <v>800</v>
      </c>
      <c r="S304" s="47">
        <v>100</v>
      </c>
      <c r="T304" s="47" t="s">
        <v>189</v>
      </c>
      <c r="U304" s="47"/>
      <c r="V304" s="53"/>
      <c r="W304" s="53"/>
    </row>
    <row r="305" spans="1:23" x14ac:dyDescent="0.25">
      <c r="A305" s="48" t="s">
        <v>326</v>
      </c>
      <c r="B305" s="48" t="s">
        <v>738</v>
      </c>
      <c r="C305" s="48" t="s">
        <v>741</v>
      </c>
      <c r="D305" s="48" t="s">
        <v>187</v>
      </c>
      <c r="E305" s="48" t="s">
        <v>210</v>
      </c>
      <c r="F305" s="48"/>
      <c r="G305" s="48" t="s">
        <v>181</v>
      </c>
      <c r="H305" s="48" t="s">
        <v>329</v>
      </c>
      <c r="I305" s="48"/>
      <c r="J305" s="48"/>
      <c r="K305" s="48"/>
      <c r="L305" s="48">
        <v>1</v>
      </c>
      <c r="M305" s="48" t="s">
        <v>234</v>
      </c>
      <c r="N305" s="48" t="s">
        <v>287</v>
      </c>
      <c r="O305" s="48"/>
      <c r="P305" s="48">
        <v>3580</v>
      </c>
      <c r="Q305" s="48">
        <v>2019</v>
      </c>
      <c r="R305" s="49">
        <v>1200</v>
      </c>
      <c r="S305" s="48">
        <v>100</v>
      </c>
      <c r="T305" s="48" t="s">
        <v>189</v>
      </c>
      <c r="U305" s="48"/>
      <c r="V305" s="53"/>
      <c r="W305" s="53"/>
    </row>
    <row r="306" spans="1:23" x14ac:dyDescent="0.25">
      <c r="A306" s="47" t="s">
        <v>326</v>
      </c>
      <c r="B306" s="47" t="s">
        <v>742</v>
      </c>
      <c r="C306" s="47" t="s">
        <v>743</v>
      </c>
      <c r="D306" s="47" t="s">
        <v>187</v>
      </c>
      <c r="E306" s="47" t="s">
        <v>210</v>
      </c>
      <c r="F306" s="47"/>
      <c r="G306" s="47" t="s">
        <v>189</v>
      </c>
      <c r="H306" s="47" t="s">
        <v>329</v>
      </c>
      <c r="I306" s="47"/>
      <c r="J306" s="47"/>
      <c r="K306" s="47"/>
      <c r="L306" s="47">
        <v>1</v>
      </c>
      <c r="M306" s="47" t="s">
        <v>234</v>
      </c>
      <c r="N306" s="47" t="s">
        <v>287</v>
      </c>
      <c r="O306" s="47"/>
      <c r="P306" s="47">
        <v>3580</v>
      </c>
      <c r="Q306" s="47">
        <v>2021</v>
      </c>
      <c r="R306" s="47">
        <v>695.67</v>
      </c>
      <c r="S306" s="47">
        <v>100</v>
      </c>
      <c r="T306" s="47" t="s">
        <v>189</v>
      </c>
      <c r="U306" s="47"/>
      <c r="V306" s="53"/>
      <c r="W306" s="53"/>
    </row>
    <row r="307" spans="1:23" x14ac:dyDescent="0.25">
      <c r="A307" s="48">
        <v>0</v>
      </c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53"/>
      <c r="W307" s="53"/>
    </row>
    <row r="308" spans="1:23" x14ac:dyDescent="0.25">
      <c r="A308" s="47">
        <v>0</v>
      </c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53"/>
      <c r="W308" s="53"/>
    </row>
    <row r="309" spans="1:23" x14ac:dyDescent="0.25">
      <c r="A309" s="48">
        <v>0</v>
      </c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53"/>
      <c r="W309" s="53"/>
    </row>
    <row r="310" spans="1:23" x14ac:dyDescent="0.25">
      <c r="A310" s="47">
        <v>0</v>
      </c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53"/>
      <c r="W310" s="53"/>
    </row>
    <row r="311" spans="1:23" x14ac:dyDescent="0.25">
      <c r="A311" s="48">
        <v>0</v>
      </c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53"/>
      <c r="W311" s="53"/>
    </row>
    <row r="312" spans="1:23" x14ac:dyDescent="0.25">
      <c r="A312" s="47">
        <v>0</v>
      </c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53"/>
      <c r="W312" s="53"/>
    </row>
    <row r="313" spans="1:23" x14ac:dyDescent="0.25">
      <c r="A313" s="48">
        <v>0</v>
      </c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53"/>
      <c r="W313" s="53"/>
    </row>
    <row r="314" spans="1:23" x14ac:dyDescent="0.25">
      <c r="A314" s="47">
        <v>0</v>
      </c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53"/>
      <c r="W314" s="53"/>
    </row>
    <row r="315" spans="1:23" x14ac:dyDescent="0.25">
      <c r="A315" s="48">
        <v>0</v>
      </c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53"/>
      <c r="W315" s="53"/>
    </row>
    <row r="316" spans="1:23" x14ac:dyDescent="0.25">
      <c r="A316" s="47">
        <v>0</v>
      </c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53"/>
      <c r="W316" s="53"/>
    </row>
    <row r="317" spans="1:23" x14ac:dyDescent="0.25">
      <c r="A317" s="48">
        <v>0</v>
      </c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53"/>
      <c r="W317" s="53"/>
    </row>
    <row r="318" spans="1:23" x14ac:dyDescent="0.25">
      <c r="A318" s="47">
        <v>0</v>
      </c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53"/>
      <c r="W318" s="53"/>
    </row>
    <row r="319" spans="1:23" x14ac:dyDescent="0.25">
      <c r="A319" s="48">
        <v>0</v>
      </c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53"/>
      <c r="W319" s="53"/>
    </row>
    <row r="320" spans="1:23" x14ac:dyDescent="0.25">
      <c r="A320" s="47">
        <v>0</v>
      </c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53"/>
      <c r="W320" s="53"/>
    </row>
    <row r="321" spans="1:23" x14ac:dyDescent="0.25">
      <c r="A321" s="48">
        <v>0</v>
      </c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53"/>
      <c r="W321" s="53"/>
    </row>
    <row r="322" spans="1:23" x14ac:dyDescent="0.25">
      <c r="A322" s="47">
        <v>0</v>
      </c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53"/>
      <c r="W322" s="53"/>
    </row>
    <row r="323" spans="1:23" x14ac:dyDescent="0.25">
      <c r="A323" s="48">
        <v>0</v>
      </c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53"/>
      <c r="W323" s="53"/>
    </row>
    <row r="324" spans="1:23" x14ac:dyDescent="0.25">
      <c r="A324" s="47">
        <v>0</v>
      </c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53"/>
      <c r="W324" s="53"/>
    </row>
    <row r="325" spans="1:23" x14ac:dyDescent="0.25">
      <c r="A325" s="48">
        <v>0</v>
      </c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53"/>
      <c r="W325" s="53"/>
    </row>
    <row r="326" spans="1:23" x14ac:dyDescent="0.25">
      <c r="A326" s="47">
        <v>0</v>
      </c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53"/>
      <c r="W326" s="53"/>
    </row>
    <row r="327" spans="1:23" x14ac:dyDescent="0.25">
      <c r="A327" s="48">
        <v>0</v>
      </c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53"/>
      <c r="W327" s="53"/>
    </row>
    <row r="328" spans="1:23" x14ac:dyDescent="0.25">
      <c r="A328" s="47">
        <v>0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53"/>
      <c r="W328" s="53"/>
    </row>
    <row r="329" spans="1:23" x14ac:dyDescent="0.25">
      <c r="A329" s="48">
        <v>0</v>
      </c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53"/>
      <c r="W329" s="53"/>
    </row>
    <row r="330" spans="1:23" x14ac:dyDescent="0.25">
      <c r="A330" s="47">
        <v>0</v>
      </c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53"/>
      <c r="W330" s="53"/>
    </row>
    <row r="331" spans="1:23" x14ac:dyDescent="0.25">
      <c r="A331" s="48">
        <v>0</v>
      </c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53"/>
      <c r="W331" s="53"/>
    </row>
    <row r="332" spans="1:23" x14ac:dyDescent="0.25">
      <c r="A332" s="47">
        <v>0</v>
      </c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53"/>
      <c r="W332" s="53"/>
    </row>
    <row r="333" spans="1:23" x14ac:dyDescent="0.25">
      <c r="A333" s="48">
        <v>0</v>
      </c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53"/>
      <c r="W333" s="53"/>
    </row>
    <row r="334" spans="1:23" x14ac:dyDescent="0.25">
      <c r="A334" s="47">
        <v>0</v>
      </c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53"/>
      <c r="W334" s="53"/>
    </row>
    <row r="335" spans="1:23" x14ac:dyDescent="0.25">
      <c r="A335" s="48">
        <v>0</v>
      </c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53"/>
      <c r="W335" s="53"/>
    </row>
    <row r="336" spans="1:23" x14ac:dyDescent="0.25">
      <c r="A336" s="47">
        <v>0</v>
      </c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53"/>
      <c r="W336" s="53"/>
    </row>
    <row r="337" spans="1:23" x14ac:dyDescent="0.25">
      <c r="A337" s="48">
        <v>0</v>
      </c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53"/>
      <c r="W337" s="53"/>
    </row>
    <row r="338" spans="1:23" x14ac:dyDescent="0.25">
      <c r="A338" s="47">
        <v>0</v>
      </c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53"/>
      <c r="W338" s="53"/>
    </row>
    <row r="339" spans="1:23" x14ac:dyDescent="0.25">
      <c r="A339" s="48">
        <v>0</v>
      </c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53"/>
      <c r="W339" s="53"/>
    </row>
    <row r="340" spans="1:23" x14ac:dyDescent="0.25">
      <c r="A340" s="47">
        <v>0</v>
      </c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53"/>
      <c r="W340" s="53"/>
    </row>
    <row r="341" spans="1:23" x14ac:dyDescent="0.25">
      <c r="A341" s="48">
        <v>0</v>
      </c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53"/>
      <c r="W341" s="53"/>
    </row>
    <row r="342" spans="1:23" x14ac:dyDescent="0.25">
      <c r="A342" s="47">
        <v>0</v>
      </c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53"/>
      <c r="W342" s="53"/>
    </row>
    <row r="343" spans="1:23" x14ac:dyDescent="0.25">
      <c r="A343" s="48">
        <v>0</v>
      </c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53"/>
      <c r="W343" s="53"/>
    </row>
    <row r="344" spans="1:23" x14ac:dyDescent="0.25">
      <c r="A344" s="47">
        <v>0</v>
      </c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53"/>
      <c r="W344" s="53"/>
    </row>
    <row r="345" spans="1:23" x14ac:dyDescent="0.25">
      <c r="A345" s="48">
        <v>0</v>
      </c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53"/>
      <c r="W345" s="53"/>
    </row>
    <row r="346" spans="1:23" x14ac:dyDescent="0.25">
      <c r="A346" s="47">
        <v>0</v>
      </c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53"/>
      <c r="W346" s="53"/>
    </row>
    <row r="347" spans="1:23" x14ac:dyDescent="0.25">
      <c r="A347" s="48">
        <v>0</v>
      </c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53"/>
      <c r="W347" s="53"/>
    </row>
    <row r="348" spans="1:23" x14ac:dyDescent="0.25">
      <c r="A348" s="47">
        <v>0</v>
      </c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53"/>
      <c r="W348" s="53"/>
    </row>
    <row r="349" spans="1:23" x14ac:dyDescent="0.25">
      <c r="A349" s="48">
        <v>0</v>
      </c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53"/>
      <c r="W349" s="53"/>
    </row>
    <row r="350" spans="1:23" x14ac:dyDescent="0.25">
      <c r="A350" s="47">
        <v>0</v>
      </c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53"/>
      <c r="W350" s="53"/>
    </row>
    <row r="351" spans="1:23" x14ac:dyDescent="0.25">
      <c r="A351" s="48">
        <v>0</v>
      </c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53"/>
      <c r="W351" s="53"/>
    </row>
    <row r="352" spans="1:23" x14ac:dyDescent="0.25">
      <c r="A352" s="47">
        <v>0</v>
      </c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53"/>
      <c r="W352" s="53"/>
    </row>
    <row r="353" spans="1:23" x14ac:dyDescent="0.25">
      <c r="A353" s="48">
        <v>0</v>
      </c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53"/>
      <c r="W353" s="53"/>
    </row>
    <row r="354" spans="1:23" x14ac:dyDescent="0.25">
      <c r="A354" s="47">
        <v>0</v>
      </c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53"/>
      <c r="W354" s="53"/>
    </row>
    <row r="355" spans="1:23" x14ac:dyDescent="0.25">
      <c r="A355" s="48">
        <v>0</v>
      </c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53"/>
      <c r="W355" s="53"/>
    </row>
    <row r="356" spans="1:23" x14ac:dyDescent="0.25">
      <c r="A356" s="47">
        <v>0</v>
      </c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53"/>
      <c r="W356" s="53"/>
    </row>
    <row r="357" spans="1:23" x14ac:dyDescent="0.25">
      <c r="A357" s="48">
        <v>0</v>
      </c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53"/>
      <c r="W357" s="53"/>
    </row>
    <row r="358" spans="1:23" x14ac:dyDescent="0.25">
      <c r="A358" s="47">
        <v>0</v>
      </c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53"/>
      <c r="W358" s="53"/>
    </row>
    <row r="359" spans="1:23" x14ac:dyDescent="0.25">
      <c r="A359" s="48">
        <v>0</v>
      </c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53"/>
      <c r="W359" s="53"/>
    </row>
    <row r="360" spans="1:23" x14ac:dyDescent="0.25">
      <c r="A360" s="47">
        <v>0</v>
      </c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53"/>
      <c r="W360" s="53"/>
    </row>
    <row r="361" spans="1:23" x14ac:dyDescent="0.25">
      <c r="A361" s="48">
        <v>0</v>
      </c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53"/>
      <c r="W361" s="53"/>
    </row>
    <row r="362" spans="1:23" x14ac:dyDescent="0.25">
      <c r="A362" s="47">
        <v>0</v>
      </c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53"/>
      <c r="W362" s="53"/>
    </row>
    <row r="363" spans="1:23" x14ac:dyDescent="0.25">
      <c r="A363" s="48">
        <v>0</v>
      </c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53"/>
      <c r="W363" s="53"/>
    </row>
    <row r="364" spans="1:23" x14ac:dyDescent="0.25">
      <c r="A364" s="47">
        <v>0</v>
      </c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53"/>
      <c r="W364" s="53"/>
    </row>
    <row r="365" spans="1:23" x14ac:dyDescent="0.25">
      <c r="A365" s="48">
        <v>0</v>
      </c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53"/>
      <c r="W365" s="53"/>
    </row>
    <row r="366" spans="1:23" x14ac:dyDescent="0.25">
      <c r="A366" s="47">
        <v>0</v>
      </c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53"/>
      <c r="W366" s="53"/>
    </row>
    <row r="367" spans="1:23" x14ac:dyDescent="0.25">
      <c r="A367" s="48">
        <v>0</v>
      </c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53"/>
      <c r="W367" s="53"/>
    </row>
    <row r="368" spans="1:23" x14ac:dyDescent="0.25">
      <c r="A368" s="47">
        <v>0</v>
      </c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53"/>
      <c r="W368" s="53"/>
    </row>
    <row r="369" spans="1:23" x14ac:dyDescent="0.25">
      <c r="A369" s="48">
        <v>0</v>
      </c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53"/>
      <c r="W369" s="53"/>
    </row>
    <row r="370" spans="1:23" x14ac:dyDescent="0.25">
      <c r="A370" s="47">
        <v>0</v>
      </c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53"/>
      <c r="W370" s="53"/>
    </row>
    <row r="371" spans="1:23" x14ac:dyDescent="0.25">
      <c r="A371" s="48">
        <v>0</v>
      </c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53"/>
      <c r="W371" s="53"/>
    </row>
    <row r="372" spans="1:23" x14ac:dyDescent="0.25">
      <c r="A372" s="47">
        <v>0</v>
      </c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53"/>
      <c r="W372" s="53"/>
    </row>
    <row r="373" spans="1:23" x14ac:dyDescent="0.25">
      <c r="A373" s="48">
        <v>0</v>
      </c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53"/>
      <c r="W373" s="53"/>
    </row>
    <row r="374" spans="1:23" x14ac:dyDescent="0.25">
      <c r="A374" s="47">
        <v>0</v>
      </c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53"/>
      <c r="W374" s="53"/>
    </row>
    <row r="375" spans="1:23" x14ac:dyDescent="0.25">
      <c r="A375" s="48">
        <v>0</v>
      </c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53"/>
      <c r="W375" s="53"/>
    </row>
    <row r="376" spans="1:23" x14ac:dyDescent="0.25">
      <c r="A376" s="47">
        <v>0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53"/>
      <c r="W376" s="53"/>
    </row>
    <row r="377" spans="1:23" x14ac:dyDescent="0.25">
      <c r="A377" s="48">
        <v>0</v>
      </c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53"/>
      <c r="W377" s="53"/>
    </row>
    <row r="378" spans="1:23" x14ac:dyDescent="0.25">
      <c r="A378" s="47">
        <v>0</v>
      </c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53"/>
      <c r="W378" s="53"/>
    </row>
    <row r="379" spans="1:23" x14ac:dyDescent="0.25">
      <c r="A379" s="48">
        <v>0</v>
      </c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53"/>
      <c r="W379" s="53"/>
    </row>
    <row r="380" spans="1:23" x14ac:dyDescent="0.25">
      <c r="A380" s="47">
        <v>0</v>
      </c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53"/>
      <c r="W380" s="53"/>
    </row>
    <row r="381" spans="1:23" x14ac:dyDescent="0.25">
      <c r="A381" s="48">
        <v>0</v>
      </c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53"/>
      <c r="W381" s="53"/>
    </row>
    <row r="382" spans="1:23" x14ac:dyDescent="0.25">
      <c r="A382" s="47">
        <v>0</v>
      </c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53"/>
      <c r="W382" s="53"/>
    </row>
    <row r="383" spans="1:23" x14ac:dyDescent="0.25">
      <c r="A383" s="48">
        <v>0</v>
      </c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53"/>
      <c r="W383" s="53"/>
    </row>
    <row r="384" spans="1:23" x14ac:dyDescent="0.25">
      <c r="A384" s="47">
        <v>0</v>
      </c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53"/>
      <c r="W384" s="53"/>
    </row>
    <row r="385" spans="1:23" x14ac:dyDescent="0.25">
      <c r="A385" s="48">
        <v>0</v>
      </c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53"/>
      <c r="W385" s="53"/>
    </row>
    <row r="386" spans="1:23" x14ac:dyDescent="0.25">
      <c r="A386" s="47">
        <v>0</v>
      </c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53"/>
      <c r="W386" s="53"/>
    </row>
    <row r="387" spans="1:23" x14ac:dyDescent="0.25">
      <c r="A387" s="48">
        <v>0</v>
      </c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53"/>
      <c r="W387" s="53"/>
    </row>
    <row r="388" spans="1:23" x14ac:dyDescent="0.25">
      <c r="A388" s="47">
        <v>0</v>
      </c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53"/>
      <c r="W388" s="53"/>
    </row>
    <row r="389" spans="1:23" x14ac:dyDescent="0.25">
      <c r="A389" s="48">
        <v>0</v>
      </c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53"/>
      <c r="W389" s="53"/>
    </row>
    <row r="390" spans="1:23" x14ac:dyDescent="0.25">
      <c r="A390" s="47">
        <v>0</v>
      </c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53"/>
      <c r="W390" s="53"/>
    </row>
    <row r="391" spans="1:23" x14ac:dyDescent="0.25">
      <c r="A391" s="48">
        <v>0</v>
      </c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53"/>
      <c r="W391" s="53"/>
    </row>
    <row r="392" spans="1:23" x14ac:dyDescent="0.25">
      <c r="A392" s="47">
        <v>0</v>
      </c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53"/>
      <c r="W392" s="53"/>
    </row>
    <row r="393" spans="1:23" x14ac:dyDescent="0.25">
      <c r="A393" s="48">
        <v>0</v>
      </c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53"/>
      <c r="W393" s="53"/>
    </row>
    <row r="394" spans="1:23" x14ac:dyDescent="0.25">
      <c r="A394" s="47">
        <v>0</v>
      </c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53"/>
      <c r="W394" s="53"/>
    </row>
    <row r="395" spans="1:23" x14ac:dyDescent="0.25">
      <c r="A395" s="48">
        <v>0</v>
      </c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53"/>
      <c r="W395" s="53"/>
    </row>
    <row r="396" spans="1:23" x14ac:dyDescent="0.25">
      <c r="A396" s="47">
        <v>0</v>
      </c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53"/>
      <c r="W396" s="53"/>
    </row>
    <row r="397" spans="1:23" x14ac:dyDescent="0.25">
      <c r="A397" s="48">
        <v>0</v>
      </c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53"/>
      <c r="W397" s="53"/>
    </row>
    <row r="398" spans="1:23" x14ac:dyDescent="0.25">
      <c r="A398" s="47">
        <v>0</v>
      </c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53"/>
      <c r="W398" s="53"/>
    </row>
    <row r="399" spans="1:23" x14ac:dyDescent="0.25">
      <c r="A399" s="48">
        <v>0</v>
      </c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53"/>
      <c r="W399" s="53"/>
    </row>
    <row r="400" spans="1:23" x14ac:dyDescent="0.25">
      <c r="A400" s="47">
        <v>0</v>
      </c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53"/>
      <c r="W400" s="53"/>
    </row>
    <row r="401" spans="1:23" x14ac:dyDescent="0.25">
      <c r="A401" s="48">
        <v>0</v>
      </c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53"/>
      <c r="W401" s="53"/>
    </row>
    <row r="402" spans="1:23" x14ac:dyDescent="0.25">
      <c r="A402" s="47">
        <v>0</v>
      </c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53"/>
      <c r="W402" s="53"/>
    </row>
    <row r="403" spans="1:23" x14ac:dyDescent="0.25">
      <c r="A403" s="48">
        <v>0</v>
      </c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53"/>
      <c r="W403" s="53"/>
    </row>
    <row r="404" spans="1:23" x14ac:dyDescent="0.25">
      <c r="A404" s="47">
        <v>0</v>
      </c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53"/>
      <c r="W404" s="53"/>
    </row>
    <row r="405" spans="1:23" x14ac:dyDescent="0.25">
      <c r="A405" s="48">
        <v>0</v>
      </c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53"/>
      <c r="W405" s="53"/>
    </row>
    <row r="406" spans="1:23" x14ac:dyDescent="0.25">
      <c r="A406" s="47">
        <v>0</v>
      </c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53"/>
      <c r="W406" s="53"/>
    </row>
    <row r="407" spans="1:23" x14ac:dyDescent="0.25">
      <c r="A407" s="48">
        <v>0</v>
      </c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53"/>
      <c r="W407" s="53"/>
    </row>
    <row r="408" spans="1:23" x14ac:dyDescent="0.25">
      <c r="A408" s="47">
        <v>0</v>
      </c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53"/>
      <c r="W408" s="53"/>
    </row>
    <row r="409" spans="1:23" x14ac:dyDescent="0.25">
      <c r="A409" s="48">
        <v>0</v>
      </c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53"/>
      <c r="W409" s="53"/>
    </row>
    <row r="410" spans="1:23" x14ac:dyDescent="0.25">
      <c r="A410" s="47">
        <v>0</v>
      </c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53"/>
      <c r="W410" s="53"/>
    </row>
    <row r="411" spans="1:23" x14ac:dyDescent="0.25">
      <c r="A411" s="48">
        <v>0</v>
      </c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53"/>
      <c r="W411" s="53"/>
    </row>
    <row r="412" spans="1:23" x14ac:dyDescent="0.25">
      <c r="A412" s="47">
        <v>0</v>
      </c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53"/>
      <c r="W412" s="53"/>
    </row>
    <row r="413" spans="1:23" x14ac:dyDescent="0.25">
      <c r="A413" s="48">
        <v>0</v>
      </c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53"/>
      <c r="W413" s="53"/>
    </row>
    <row r="414" spans="1:23" x14ac:dyDescent="0.25">
      <c r="A414" s="47">
        <v>0</v>
      </c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53"/>
      <c r="W414" s="53"/>
    </row>
    <row r="415" spans="1:23" x14ac:dyDescent="0.25">
      <c r="A415" s="48">
        <v>0</v>
      </c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53"/>
      <c r="W415" s="53"/>
    </row>
    <row r="416" spans="1:23" x14ac:dyDescent="0.25">
      <c r="A416" s="47">
        <v>0</v>
      </c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53"/>
      <c r="W416" s="53"/>
    </row>
    <row r="417" spans="1:23" x14ac:dyDescent="0.25">
      <c r="A417" s="48">
        <v>0</v>
      </c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53"/>
      <c r="W417" s="53"/>
    </row>
    <row r="418" spans="1:23" x14ac:dyDescent="0.25">
      <c r="A418" s="47">
        <v>0</v>
      </c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53"/>
      <c r="W418" s="53"/>
    </row>
    <row r="419" spans="1:23" x14ac:dyDescent="0.25">
      <c r="A419" s="48">
        <v>0</v>
      </c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53"/>
      <c r="W419" s="53"/>
    </row>
    <row r="420" spans="1:23" x14ac:dyDescent="0.25">
      <c r="A420" s="47">
        <v>0</v>
      </c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53"/>
      <c r="W420" s="53"/>
    </row>
    <row r="421" spans="1:23" x14ac:dyDescent="0.25">
      <c r="A421" s="48">
        <v>0</v>
      </c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53"/>
      <c r="W421" s="53"/>
    </row>
    <row r="422" spans="1:23" x14ac:dyDescent="0.25">
      <c r="A422" s="47">
        <v>0</v>
      </c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53"/>
      <c r="W422" s="53"/>
    </row>
    <row r="423" spans="1:23" x14ac:dyDescent="0.25">
      <c r="A423" s="48">
        <v>0</v>
      </c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53"/>
      <c r="W423" s="53"/>
    </row>
    <row r="424" spans="1:23" x14ac:dyDescent="0.25">
      <c r="A424" s="47">
        <v>0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53"/>
      <c r="W424" s="53"/>
    </row>
    <row r="425" spans="1:23" x14ac:dyDescent="0.25">
      <c r="A425" s="48">
        <v>0</v>
      </c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53"/>
      <c r="W425" s="53"/>
    </row>
    <row r="426" spans="1:23" x14ac:dyDescent="0.25">
      <c r="A426" s="47">
        <v>0</v>
      </c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53"/>
      <c r="W426" s="53"/>
    </row>
    <row r="427" spans="1:23" x14ac:dyDescent="0.25">
      <c r="A427" s="48">
        <v>0</v>
      </c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53"/>
      <c r="W427" s="53"/>
    </row>
    <row r="428" spans="1:23" x14ac:dyDescent="0.25">
      <c r="A428" s="47">
        <v>0</v>
      </c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53"/>
      <c r="W428" s="53"/>
    </row>
    <row r="429" spans="1:23" x14ac:dyDescent="0.25">
      <c r="A429" s="48">
        <v>0</v>
      </c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53"/>
      <c r="W429" s="53"/>
    </row>
    <row r="430" spans="1:23" x14ac:dyDescent="0.25">
      <c r="A430" s="47">
        <v>0</v>
      </c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53"/>
      <c r="W430" s="53"/>
    </row>
    <row r="431" spans="1:23" x14ac:dyDescent="0.25">
      <c r="A431" s="48">
        <v>0</v>
      </c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53"/>
      <c r="W431" s="53"/>
    </row>
    <row r="432" spans="1:23" x14ac:dyDescent="0.25">
      <c r="A432" s="47">
        <v>0</v>
      </c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53"/>
      <c r="W432" s="53"/>
    </row>
    <row r="433" spans="1:23" x14ac:dyDescent="0.25">
      <c r="A433" s="48">
        <v>0</v>
      </c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53"/>
      <c r="W433" s="53"/>
    </row>
    <row r="434" spans="1:23" x14ac:dyDescent="0.25">
      <c r="A434" s="47">
        <v>0</v>
      </c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53"/>
      <c r="W434" s="53"/>
    </row>
    <row r="435" spans="1:23" x14ac:dyDescent="0.25">
      <c r="A435" s="48">
        <v>0</v>
      </c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53"/>
      <c r="W435" s="53"/>
    </row>
    <row r="436" spans="1:23" x14ac:dyDescent="0.25">
      <c r="A436" s="47">
        <v>0</v>
      </c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53"/>
      <c r="W436" s="53"/>
    </row>
    <row r="437" spans="1:23" x14ac:dyDescent="0.25">
      <c r="A437" s="48">
        <v>0</v>
      </c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53"/>
      <c r="W437" s="53"/>
    </row>
    <row r="438" spans="1:23" x14ac:dyDescent="0.25">
      <c r="A438" s="47">
        <v>0</v>
      </c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53"/>
      <c r="W438" s="53"/>
    </row>
    <row r="439" spans="1:23" x14ac:dyDescent="0.25">
      <c r="A439" s="48">
        <v>0</v>
      </c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53"/>
      <c r="W439" s="53"/>
    </row>
    <row r="440" spans="1:23" x14ac:dyDescent="0.25">
      <c r="A440" s="47">
        <v>0</v>
      </c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53"/>
      <c r="W440" s="53"/>
    </row>
    <row r="441" spans="1:23" x14ac:dyDescent="0.25">
      <c r="A441" s="48">
        <v>0</v>
      </c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53"/>
      <c r="W441" s="53"/>
    </row>
    <row r="442" spans="1:23" x14ac:dyDescent="0.25">
      <c r="A442" s="47">
        <v>0</v>
      </c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53"/>
      <c r="W442" s="53"/>
    </row>
    <row r="443" spans="1:23" x14ac:dyDescent="0.25">
      <c r="A443" s="48">
        <v>0</v>
      </c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53"/>
      <c r="W443" s="53"/>
    </row>
    <row r="444" spans="1:23" x14ac:dyDescent="0.25">
      <c r="A444" s="47">
        <v>0</v>
      </c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53"/>
      <c r="W444" s="53"/>
    </row>
    <row r="445" spans="1:23" x14ac:dyDescent="0.25">
      <c r="A445" s="48">
        <v>0</v>
      </c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53"/>
      <c r="W445" s="53"/>
    </row>
    <row r="446" spans="1:23" x14ac:dyDescent="0.25">
      <c r="A446" s="47">
        <v>0</v>
      </c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53"/>
      <c r="W446" s="53"/>
    </row>
    <row r="447" spans="1:23" x14ac:dyDescent="0.25">
      <c r="A447" s="48">
        <v>0</v>
      </c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53"/>
      <c r="W447" s="53"/>
    </row>
    <row r="448" spans="1:23" x14ac:dyDescent="0.25">
      <c r="A448" s="47">
        <v>0</v>
      </c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53"/>
      <c r="W448" s="53"/>
    </row>
    <row r="449" spans="1:23" x14ac:dyDescent="0.25">
      <c r="A449" s="48">
        <v>0</v>
      </c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53"/>
      <c r="W449" s="53"/>
    </row>
    <row r="450" spans="1:23" x14ac:dyDescent="0.25">
      <c r="A450" s="47">
        <v>0</v>
      </c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53"/>
      <c r="W450" s="53"/>
    </row>
    <row r="451" spans="1:23" x14ac:dyDescent="0.25">
      <c r="A451" s="48">
        <v>0</v>
      </c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53"/>
      <c r="W451" s="53"/>
    </row>
    <row r="452" spans="1:23" x14ac:dyDescent="0.25">
      <c r="A452" s="47">
        <v>0</v>
      </c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53"/>
      <c r="W452" s="53"/>
    </row>
    <row r="453" spans="1:23" x14ac:dyDescent="0.25">
      <c r="A453" s="48">
        <v>0</v>
      </c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53"/>
      <c r="W453" s="53"/>
    </row>
    <row r="454" spans="1:23" x14ac:dyDescent="0.25">
      <c r="A454" s="47">
        <v>0</v>
      </c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53"/>
      <c r="W454" s="53"/>
    </row>
    <row r="455" spans="1:23" x14ac:dyDescent="0.25">
      <c r="A455" s="48">
        <v>0</v>
      </c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53"/>
      <c r="W455" s="53"/>
    </row>
    <row r="456" spans="1:23" x14ac:dyDescent="0.25">
      <c r="A456" s="47">
        <v>0</v>
      </c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53"/>
      <c r="W456" s="53"/>
    </row>
    <row r="457" spans="1:23" x14ac:dyDescent="0.25">
      <c r="A457" s="48">
        <v>0</v>
      </c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53"/>
      <c r="W457" s="53"/>
    </row>
    <row r="458" spans="1:23" x14ac:dyDescent="0.25">
      <c r="A458" s="47">
        <v>0</v>
      </c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53"/>
      <c r="W458" s="53"/>
    </row>
    <row r="459" spans="1:23" x14ac:dyDescent="0.25">
      <c r="A459" s="48">
        <v>0</v>
      </c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53"/>
      <c r="W459" s="53"/>
    </row>
    <row r="460" spans="1:23" x14ac:dyDescent="0.25">
      <c r="A460" s="47">
        <v>0</v>
      </c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53"/>
      <c r="W460" s="53"/>
    </row>
    <row r="461" spans="1:23" x14ac:dyDescent="0.25">
      <c r="A461" s="48">
        <v>0</v>
      </c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53"/>
      <c r="W461" s="53"/>
    </row>
    <row r="462" spans="1:23" x14ac:dyDescent="0.25">
      <c r="A462" s="47">
        <v>0</v>
      </c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53"/>
      <c r="W462" s="53"/>
    </row>
    <row r="463" spans="1:23" x14ac:dyDescent="0.25">
      <c r="A463" s="48">
        <v>0</v>
      </c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53"/>
      <c r="W463" s="53"/>
    </row>
    <row r="464" spans="1:23" x14ac:dyDescent="0.25">
      <c r="A464" s="47">
        <v>0</v>
      </c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53"/>
      <c r="W464" s="53"/>
    </row>
    <row r="465" spans="1:23" x14ac:dyDescent="0.25">
      <c r="A465" s="48">
        <v>0</v>
      </c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53"/>
      <c r="W465" s="53"/>
    </row>
    <row r="466" spans="1:23" x14ac:dyDescent="0.25">
      <c r="A466" s="47">
        <v>0</v>
      </c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53"/>
      <c r="W466" s="53"/>
    </row>
    <row r="467" spans="1:23" x14ac:dyDescent="0.25">
      <c r="A467" s="48">
        <v>0</v>
      </c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53"/>
      <c r="W467" s="53"/>
    </row>
    <row r="468" spans="1:23" x14ac:dyDescent="0.25">
      <c r="A468" s="47">
        <v>0</v>
      </c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53"/>
      <c r="W468" s="53"/>
    </row>
    <row r="469" spans="1:23" x14ac:dyDescent="0.25">
      <c r="A469" s="48">
        <v>0</v>
      </c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53"/>
      <c r="W469" s="53"/>
    </row>
    <row r="470" spans="1:23" x14ac:dyDescent="0.25">
      <c r="A470" s="47">
        <v>0</v>
      </c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53"/>
      <c r="W470" s="53"/>
    </row>
    <row r="471" spans="1:23" x14ac:dyDescent="0.25">
      <c r="A471" s="48">
        <v>0</v>
      </c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53"/>
      <c r="W471" s="53"/>
    </row>
    <row r="472" spans="1:23" x14ac:dyDescent="0.25">
      <c r="A472" s="47">
        <v>0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53"/>
      <c r="W472" s="53"/>
    </row>
    <row r="473" spans="1:23" x14ac:dyDescent="0.25">
      <c r="A473" s="48">
        <v>0</v>
      </c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53"/>
      <c r="W473" s="53"/>
    </row>
    <row r="474" spans="1:23" x14ac:dyDescent="0.25">
      <c r="A474" s="47">
        <v>0</v>
      </c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53"/>
      <c r="W474" s="53"/>
    </row>
    <row r="475" spans="1:23" x14ac:dyDescent="0.25">
      <c r="A475" s="48">
        <v>0</v>
      </c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53"/>
      <c r="W475" s="53"/>
    </row>
    <row r="476" spans="1:23" x14ac:dyDescent="0.25">
      <c r="A476" s="47">
        <v>0</v>
      </c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53"/>
      <c r="W476" s="53"/>
    </row>
    <row r="477" spans="1:23" x14ac:dyDescent="0.25">
      <c r="A477" s="48">
        <v>0</v>
      </c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53"/>
      <c r="W477" s="53"/>
    </row>
    <row r="478" spans="1:23" x14ac:dyDescent="0.25">
      <c r="A478" s="47">
        <v>0</v>
      </c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53"/>
      <c r="W478" s="53"/>
    </row>
    <row r="479" spans="1:23" x14ac:dyDescent="0.25">
      <c r="A479" s="48">
        <v>0</v>
      </c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53"/>
      <c r="W479" s="53"/>
    </row>
    <row r="480" spans="1:23" x14ac:dyDescent="0.25">
      <c r="A480" s="47">
        <v>0</v>
      </c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53"/>
      <c r="W480" s="53"/>
    </row>
    <row r="481" spans="1:23" x14ac:dyDescent="0.25">
      <c r="A481" s="48">
        <v>0</v>
      </c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53"/>
      <c r="W481" s="53"/>
    </row>
    <row r="482" spans="1:23" x14ac:dyDescent="0.25">
      <c r="A482" s="47">
        <v>0</v>
      </c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53"/>
      <c r="W482" s="53"/>
    </row>
    <row r="483" spans="1:23" x14ac:dyDescent="0.25">
      <c r="A483" s="48">
        <v>0</v>
      </c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53"/>
      <c r="W483" s="53"/>
    </row>
    <row r="484" spans="1:23" x14ac:dyDescent="0.25">
      <c r="A484" s="47">
        <v>0</v>
      </c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53"/>
      <c r="W484" s="53"/>
    </row>
    <row r="485" spans="1:23" x14ac:dyDescent="0.25">
      <c r="A485" s="48">
        <v>0</v>
      </c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53"/>
      <c r="W485" s="53"/>
    </row>
    <row r="486" spans="1:23" x14ac:dyDescent="0.25">
      <c r="A486" s="47">
        <v>0</v>
      </c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53"/>
      <c r="W486" s="53"/>
    </row>
    <row r="487" spans="1:23" x14ac:dyDescent="0.25">
      <c r="A487" s="48">
        <v>0</v>
      </c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53"/>
      <c r="W487" s="53"/>
    </row>
    <row r="488" spans="1:23" x14ac:dyDescent="0.25">
      <c r="A488" s="47">
        <v>0</v>
      </c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53"/>
      <c r="W488" s="53"/>
    </row>
    <row r="489" spans="1:23" x14ac:dyDescent="0.25">
      <c r="A489" s="48">
        <v>0</v>
      </c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53"/>
      <c r="W489" s="53"/>
    </row>
    <row r="490" spans="1:23" x14ac:dyDescent="0.25">
      <c r="A490" s="47">
        <v>0</v>
      </c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53"/>
      <c r="W490" s="53"/>
    </row>
    <row r="491" spans="1:23" x14ac:dyDescent="0.25">
      <c r="A491" s="48">
        <v>0</v>
      </c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53"/>
      <c r="W491" s="53"/>
    </row>
    <row r="492" spans="1:23" x14ac:dyDescent="0.25">
      <c r="A492" s="47">
        <v>0</v>
      </c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53"/>
      <c r="W492" s="53"/>
    </row>
    <row r="493" spans="1:23" x14ac:dyDescent="0.25">
      <c r="A493" s="48">
        <v>0</v>
      </c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53"/>
      <c r="W493" s="53"/>
    </row>
    <row r="494" spans="1:23" x14ac:dyDescent="0.25">
      <c r="A494" s="47">
        <v>0</v>
      </c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53"/>
      <c r="W494" s="53"/>
    </row>
    <row r="495" spans="1:23" x14ac:dyDescent="0.25">
      <c r="A495" s="48">
        <v>0</v>
      </c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53"/>
      <c r="W495" s="53"/>
    </row>
    <row r="496" spans="1:23" x14ac:dyDescent="0.25">
      <c r="A496" s="47">
        <v>0</v>
      </c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53"/>
      <c r="W496" s="53"/>
    </row>
    <row r="497" spans="1:23" x14ac:dyDescent="0.25">
      <c r="A497" s="48">
        <v>0</v>
      </c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53"/>
      <c r="W497" s="53"/>
    </row>
    <row r="498" spans="1:23" x14ac:dyDescent="0.25">
      <c r="A498" s="47">
        <v>0</v>
      </c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53"/>
      <c r="W498" s="53"/>
    </row>
    <row r="499" spans="1:23" x14ac:dyDescent="0.25">
      <c r="A499" s="48">
        <v>0</v>
      </c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53"/>
      <c r="W499" s="53"/>
    </row>
    <row r="500" spans="1:23" x14ac:dyDescent="0.25">
      <c r="A500" s="47">
        <v>0</v>
      </c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53"/>
      <c r="W500" s="53"/>
    </row>
    <row r="501" spans="1:23" x14ac:dyDescent="0.25">
      <c r="A501" s="48">
        <v>0</v>
      </c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53"/>
      <c r="W501" s="53"/>
    </row>
    <row r="502" spans="1:23" x14ac:dyDescent="0.25">
      <c r="A502" s="47">
        <v>0</v>
      </c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53"/>
      <c r="W502" s="53"/>
    </row>
    <row r="503" spans="1:23" x14ac:dyDescent="0.25">
      <c r="A503" s="48">
        <v>0</v>
      </c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53"/>
      <c r="W503" s="53"/>
    </row>
    <row r="504" spans="1:23" x14ac:dyDescent="0.25">
      <c r="A504" s="47">
        <v>0</v>
      </c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53"/>
      <c r="W504" s="53"/>
    </row>
    <row r="505" spans="1:23" x14ac:dyDescent="0.25">
      <c r="A505" s="48">
        <v>0</v>
      </c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53"/>
      <c r="W505" s="53"/>
    </row>
    <row r="506" spans="1:23" x14ac:dyDescent="0.25">
      <c r="A506" s="47">
        <v>0</v>
      </c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53"/>
      <c r="W506" s="53"/>
    </row>
    <row r="507" spans="1:23" x14ac:dyDescent="0.25">
      <c r="A507" s="48">
        <v>0</v>
      </c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53"/>
      <c r="W507" s="53"/>
    </row>
    <row r="508" spans="1:23" x14ac:dyDescent="0.25">
      <c r="A508" s="47">
        <v>0</v>
      </c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53"/>
      <c r="W508" s="53"/>
    </row>
    <row r="509" spans="1:23" x14ac:dyDescent="0.25">
      <c r="A509" s="48">
        <v>0</v>
      </c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53"/>
      <c r="W509" s="53"/>
    </row>
    <row r="510" spans="1:23" x14ac:dyDescent="0.25">
      <c r="A510" s="47">
        <v>0</v>
      </c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53"/>
      <c r="W510" s="53"/>
    </row>
    <row r="511" spans="1:23" x14ac:dyDescent="0.25">
      <c r="A511" s="48">
        <v>0</v>
      </c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53"/>
      <c r="W511" s="53"/>
    </row>
    <row r="512" spans="1:23" x14ac:dyDescent="0.25">
      <c r="A512" s="47">
        <v>0</v>
      </c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53"/>
      <c r="W512" s="53"/>
    </row>
    <row r="513" spans="1:23" x14ac:dyDescent="0.25">
      <c r="A513" s="48">
        <v>0</v>
      </c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53"/>
      <c r="W513" s="53"/>
    </row>
    <row r="514" spans="1:23" x14ac:dyDescent="0.25">
      <c r="A514" s="47">
        <v>0</v>
      </c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53"/>
      <c r="W514" s="53"/>
    </row>
    <row r="515" spans="1:23" x14ac:dyDescent="0.25">
      <c r="A515" s="48">
        <v>0</v>
      </c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53"/>
      <c r="W515" s="53"/>
    </row>
    <row r="516" spans="1:23" x14ac:dyDescent="0.25">
      <c r="A516" s="47">
        <v>0</v>
      </c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53"/>
      <c r="W516" s="53"/>
    </row>
    <row r="517" spans="1:23" x14ac:dyDescent="0.25">
      <c r="A517" s="48">
        <v>0</v>
      </c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53"/>
      <c r="W517" s="53"/>
    </row>
    <row r="518" spans="1:23" x14ac:dyDescent="0.25">
      <c r="A518" s="47">
        <v>0</v>
      </c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53"/>
      <c r="W518" s="53"/>
    </row>
    <row r="519" spans="1:23" x14ac:dyDescent="0.25">
      <c r="A519" s="48">
        <v>0</v>
      </c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53"/>
      <c r="W519" s="53"/>
    </row>
    <row r="520" spans="1:23" x14ac:dyDescent="0.25">
      <c r="A520" s="47">
        <v>0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53"/>
      <c r="W520" s="53"/>
    </row>
    <row r="521" spans="1:23" x14ac:dyDescent="0.25">
      <c r="A521" s="48">
        <v>0</v>
      </c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53"/>
      <c r="W521" s="53"/>
    </row>
    <row r="522" spans="1:23" x14ac:dyDescent="0.25">
      <c r="A522" s="47">
        <v>0</v>
      </c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53"/>
      <c r="W522" s="53"/>
    </row>
    <row r="523" spans="1:23" x14ac:dyDescent="0.25">
      <c r="A523" s="48">
        <v>0</v>
      </c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53"/>
      <c r="W523" s="53"/>
    </row>
    <row r="524" spans="1:23" x14ac:dyDescent="0.25">
      <c r="A524" s="47">
        <v>0</v>
      </c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53"/>
      <c r="W524" s="53"/>
    </row>
    <row r="525" spans="1:23" x14ac:dyDescent="0.25">
      <c r="A525" s="48">
        <v>0</v>
      </c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53"/>
      <c r="W525" s="53"/>
    </row>
    <row r="526" spans="1:23" x14ac:dyDescent="0.25">
      <c r="A526" s="47">
        <v>0</v>
      </c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53"/>
      <c r="W526" s="53"/>
    </row>
    <row r="527" spans="1:23" x14ac:dyDescent="0.25">
      <c r="A527" s="48">
        <v>0</v>
      </c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53"/>
      <c r="W527" s="53"/>
    </row>
    <row r="528" spans="1:23" x14ac:dyDescent="0.25">
      <c r="A528" s="47">
        <v>0</v>
      </c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53"/>
      <c r="W528" s="53"/>
    </row>
    <row r="529" spans="1:23" x14ac:dyDescent="0.25">
      <c r="A529" s="48">
        <v>0</v>
      </c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53"/>
      <c r="W529" s="53"/>
    </row>
    <row r="530" spans="1:23" x14ac:dyDescent="0.25">
      <c r="A530" s="47">
        <v>0</v>
      </c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53"/>
      <c r="W530" s="53"/>
    </row>
    <row r="531" spans="1:23" x14ac:dyDescent="0.25">
      <c r="A531" s="48">
        <v>0</v>
      </c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53"/>
      <c r="W531" s="53"/>
    </row>
    <row r="532" spans="1:23" x14ac:dyDescent="0.25">
      <c r="A532" s="47">
        <v>0</v>
      </c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53"/>
      <c r="W532" s="53"/>
    </row>
    <row r="533" spans="1:23" x14ac:dyDescent="0.25">
      <c r="A533" s="48">
        <v>0</v>
      </c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53"/>
      <c r="W533" s="53"/>
    </row>
    <row r="534" spans="1:23" x14ac:dyDescent="0.25">
      <c r="A534" s="47">
        <v>0</v>
      </c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53"/>
      <c r="W534" s="53"/>
    </row>
    <row r="535" spans="1:23" x14ac:dyDescent="0.25">
      <c r="A535" s="48">
        <v>0</v>
      </c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53"/>
      <c r="W535" s="53"/>
    </row>
    <row r="536" spans="1:23" x14ac:dyDescent="0.25">
      <c r="A536" s="47">
        <v>0</v>
      </c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53"/>
      <c r="W536" s="53"/>
    </row>
    <row r="537" spans="1:23" x14ac:dyDescent="0.25">
      <c r="A537" s="48">
        <v>0</v>
      </c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53"/>
      <c r="W537" s="53"/>
    </row>
    <row r="538" spans="1:23" x14ac:dyDescent="0.25">
      <c r="A538" s="47">
        <v>0</v>
      </c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53"/>
      <c r="W538" s="53"/>
    </row>
    <row r="539" spans="1:23" x14ac:dyDescent="0.25">
      <c r="A539" s="48">
        <v>0</v>
      </c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53"/>
      <c r="W539" s="53"/>
    </row>
    <row r="540" spans="1:23" x14ac:dyDescent="0.25">
      <c r="A540" s="47">
        <v>0</v>
      </c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53"/>
      <c r="W540" s="53"/>
    </row>
    <row r="541" spans="1:23" x14ac:dyDescent="0.25">
      <c r="A541" s="48">
        <v>0</v>
      </c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53"/>
      <c r="W541" s="53"/>
    </row>
    <row r="542" spans="1:23" x14ac:dyDescent="0.25">
      <c r="A542" s="47">
        <v>0</v>
      </c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53"/>
      <c r="W542" s="53"/>
    </row>
    <row r="543" spans="1:23" x14ac:dyDescent="0.25">
      <c r="A543" s="48">
        <v>0</v>
      </c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53"/>
      <c r="W543" s="53"/>
    </row>
    <row r="544" spans="1:23" x14ac:dyDescent="0.25">
      <c r="A544" s="47">
        <v>0</v>
      </c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53"/>
      <c r="W544" s="53"/>
    </row>
    <row r="545" spans="1:23" x14ac:dyDescent="0.25">
      <c r="A545" s="48">
        <v>0</v>
      </c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53"/>
      <c r="W545" s="53"/>
    </row>
    <row r="546" spans="1:23" x14ac:dyDescent="0.25">
      <c r="A546" s="47">
        <v>0</v>
      </c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53"/>
      <c r="W546" s="53"/>
    </row>
    <row r="547" spans="1:23" x14ac:dyDescent="0.25">
      <c r="A547" s="48">
        <v>0</v>
      </c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53"/>
      <c r="W547" s="53"/>
    </row>
    <row r="548" spans="1:23" x14ac:dyDescent="0.25">
      <c r="A548" s="47">
        <v>0</v>
      </c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53"/>
      <c r="W548" s="53"/>
    </row>
    <row r="549" spans="1:23" x14ac:dyDescent="0.25">
      <c r="A549" s="48">
        <v>0</v>
      </c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53"/>
      <c r="W549" s="53"/>
    </row>
    <row r="550" spans="1:23" x14ac:dyDescent="0.25">
      <c r="A550" s="47">
        <v>0</v>
      </c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53"/>
      <c r="W550" s="53"/>
    </row>
    <row r="551" spans="1:23" x14ac:dyDescent="0.25">
      <c r="A551" s="48">
        <v>0</v>
      </c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53"/>
      <c r="W551" s="53"/>
    </row>
    <row r="552" spans="1:23" x14ac:dyDescent="0.25">
      <c r="A552" s="47">
        <v>0</v>
      </c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53"/>
      <c r="W552" s="53"/>
    </row>
    <row r="553" spans="1:23" x14ac:dyDescent="0.25">
      <c r="A553" s="48">
        <v>0</v>
      </c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53"/>
      <c r="W553" s="53"/>
    </row>
    <row r="554" spans="1:23" x14ac:dyDescent="0.25">
      <c r="A554" s="47">
        <v>0</v>
      </c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53"/>
      <c r="W554" s="53"/>
    </row>
    <row r="555" spans="1:23" x14ac:dyDescent="0.25">
      <c r="A555" s="48">
        <v>0</v>
      </c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53"/>
      <c r="W555" s="53"/>
    </row>
    <row r="556" spans="1:23" x14ac:dyDescent="0.25">
      <c r="A556" s="47">
        <v>0</v>
      </c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53"/>
      <c r="W556" s="53"/>
    </row>
    <row r="557" spans="1:23" x14ac:dyDescent="0.25">
      <c r="A557" s="48">
        <v>0</v>
      </c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53"/>
      <c r="W557" s="53"/>
    </row>
    <row r="558" spans="1:23" x14ac:dyDescent="0.25">
      <c r="A558" s="47">
        <v>0</v>
      </c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53"/>
      <c r="W558" s="53"/>
    </row>
    <row r="559" spans="1:23" x14ac:dyDescent="0.25">
      <c r="A559" s="48">
        <v>0</v>
      </c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53"/>
      <c r="W559" s="53"/>
    </row>
    <row r="560" spans="1:23" x14ac:dyDescent="0.25">
      <c r="A560" s="47">
        <v>0</v>
      </c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53"/>
      <c r="W560" s="53"/>
    </row>
    <row r="561" spans="1:23" x14ac:dyDescent="0.25">
      <c r="A561" s="48">
        <v>0</v>
      </c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53"/>
      <c r="W561" s="53"/>
    </row>
    <row r="562" spans="1:23" x14ac:dyDescent="0.25">
      <c r="A562" s="47">
        <v>0</v>
      </c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53"/>
      <c r="W562" s="53"/>
    </row>
    <row r="563" spans="1:23" x14ac:dyDescent="0.25">
      <c r="A563" s="48">
        <v>0</v>
      </c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53"/>
      <c r="W563" s="53"/>
    </row>
    <row r="564" spans="1:23" x14ac:dyDescent="0.25">
      <c r="A564" s="47">
        <v>0</v>
      </c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53"/>
      <c r="W564" s="53"/>
    </row>
    <row r="565" spans="1:23" x14ac:dyDescent="0.25">
      <c r="A565" s="48">
        <v>0</v>
      </c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53"/>
      <c r="W565" s="53"/>
    </row>
    <row r="566" spans="1:23" x14ac:dyDescent="0.25">
      <c r="A566" s="47">
        <v>0</v>
      </c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53"/>
      <c r="W566" s="53"/>
    </row>
    <row r="567" spans="1:23" x14ac:dyDescent="0.25">
      <c r="A567" s="48">
        <v>0</v>
      </c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53"/>
      <c r="W567" s="53"/>
    </row>
    <row r="568" spans="1:23" x14ac:dyDescent="0.25">
      <c r="A568" s="47">
        <v>0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53"/>
      <c r="W568" s="53"/>
    </row>
    <row r="569" spans="1:23" x14ac:dyDescent="0.25">
      <c r="A569" s="48">
        <v>0</v>
      </c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53"/>
      <c r="W569" s="53"/>
    </row>
    <row r="570" spans="1:23" x14ac:dyDescent="0.25">
      <c r="A570" s="47">
        <v>0</v>
      </c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53"/>
      <c r="W570" s="53"/>
    </row>
    <row r="571" spans="1:23" x14ac:dyDescent="0.25">
      <c r="A571" s="48">
        <v>0</v>
      </c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53"/>
      <c r="W571" s="53"/>
    </row>
    <row r="572" spans="1:23" x14ac:dyDescent="0.25">
      <c r="A572" s="47">
        <v>0</v>
      </c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53"/>
      <c r="W572" s="53"/>
    </row>
    <row r="573" spans="1:23" x14ac:dyDescent="0.25">
      <c r="A573" s="48">
        <v>0</v>
      </c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53"/>
      <c r="W573" s="53"/>
    </row>
    <row r="574" spans="1:23" x14ac:dyDescent="0.25">
      <c r="A574" s="47">
        <v>0</v>
      </c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53"/>
      <c r="W574" s="53"/>
    </row>
    <row r="575" spans="1:23" x14ac:dyDescent="0.25">
      <c r="A575" s="48">
        <v>0</v>
      </c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53"/>
      <c r="W575" s="53"/>
    </row>
    <row r="576" spans="1:23" x14ac:dyDescent="0.25">
      <c r="A576" s="47">
        <v>0</v>
      </c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53"/>
      <c r="W576" s="53"/>
    </row>
    <row r="577" spans="1:23" x14ac:dyDescent="0.25">
      <c r="A577" s="48">
        <v>0</v>
      </c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53"/>
      <c r="W577" s="53"/>
    </row>
    <row r="578" spans="1:23" x14ac:dyDescent="0.25">
      <c r="A578" s="47">
        <v>0</v>
      </c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53"/>
      <c r="W578" s="53"/>
    </row>
    <row r="579" spans="1:23" x14ac:dyDescent="0.25">
      <c r="A579" s="48">
        <v>0</v>
      </c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53"/>
      <c r="W579" s="53"/>
    </row>
    <row r="580" spans="1:23" x14ac:dyDescent="0.25">
      <c r="A580" s="47">
        <v>0</v>
      </c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53"/>
      <c r="W580" s="53"/>
    </row>
    <row r="581" spans="1:23" x14ac:dyDescent="0.25">
      <c r="A581" s="48">
        <v>0</v>
      </c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53"/>
      <c r="W581" s="53"/>
    </row>
    <row r="582" spans="1:23" x14ac:dyDescent="0.25">
      <c r="A582" s="47">
        <v>0</v>
      </c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53"/>
      <c r="W582" s="53"/>
    </row>
    <row r="583" spans="1:23" x14ac:dyDescent="0.25">
      <c r="A583" s="48">
        <v>0</v>
      </c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53"/>
      <c r="W583" s="53"/>
    </row>
    <row r="584" spans="1:23" x14ac:dyDescent="0.25">
      <c r="A584" s="47">
        <v>0</v>
      </c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53"/>
      <c r="W584" s="53"/>
    </row>
    <row r="585" spans="1:23" x14ac:dyDescent="0.25">
      <c r="A585" s="48">
        <v>0</v>
      </c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53"/>
      <c r="W585" s="53"/>
    </row>
    <row r="586" spans="1:23" x14ac:dyDescent="0.25">
      <c r="A586" s="47">
        <v>0</v>
      </c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53"/>
      <c r="W586" s="53"/>
    </row>
    <row r="587" spans="1:23" x14ac:dyDescent="0.25">
      <c r="A587" s="48">
        <v>0</v>
      </c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53"/>
      <c r="W587" s="53"/>
    </row>
    <row r="588" spans="1:23" x14ac:dyDescent="0.25">
      <c r="A588" s="47">
        <v>0</v>
      </c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53"/>
      <c r="W588" s="53"/>
    </row>
    <row r="589" spans="1:23" x14ac:dyDescent="0.25">
      <c r="A589" s="48">
        <v>0</v>
      </c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53"/>
      <c r="W589" s="53"/>
    </row>
    <row r="590" spans="1:23" x14ac:dyDescent="0.25">
      <c r="A590" s="47">
        <v>0</v>
      </c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53"/>
      <c r="W590" s="53"/>
    </row>
    <row r="591" spans="1:23" x14ac:dyDescent="0.25">
      <c r="A591" s="48">
        <v>0</v>
      </c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53"/>
      <c r="W591" s="53"/>
    </row>
    <row r="592" spans="1:23" x14ac:dyDescent="0.25">
      <c r="A592" s="47">
        <v>0</v>
      </c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53"/>
      <c r="W592" s="53"/>
    </row>
    <row r="593" spans="1:23" x14ac:dyDescent="0.25">
      <c r="A593" s="48">
        <v>0</v>
      </c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53"/>
      <c r="W593" s="53"/>
    </row>
    <row r="594" spans="1:23" x14ac:dyDescent="0.25">
      <c r="A594" s="47">
        <v>0</v>
      </c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53"/>
      <c r="W594" s="53"/>
    </row>
    <row r="595" spans="1:23" x14ac:dyDescent="0.25">
      <c r="A595" s="48">
        <v>0</v>
      </c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53"/>
      <c r="W595" s="53"/>
    </row>
    <row r="596" spans="1:23" x14ac:dyDescent="0.25">
      <c r="A596" s="47">
        <v>0</v>
      </c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53"/>
      <c r="W596" s="53"/>
    </row>
    <row r="597" spans="1:23" x14ac:dyDescent="0.25">
      <c r="A597" s="48">
        <v>0</v>
      </c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53"/>
      <c r="W597" s="53"/>
    </row>
    <row r="598" spans="1:23" x14ac:dyDescent="0.25">
      <c r="A598" s="47">
        <v>0</v>
      </c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53"/>
      <c r="W598" s="53"/>
    </row>
    <row r="599" spans="1:23" x14ac:dyDescent="0.25">
      <c r="A599" s="48">
        <v>0</v>
      </c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53"/>
      <c r="W599" s="53"/>
    </row>
    <row r="600" spans="1:23" x14ac:dyDescent="0.25">
      <c r="A600" s="47">
        <v>0</v>
      </c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53"/>
      <c r="W600" s="53"/>
    </row>
    <row r="601" spans="1:23" x14ac:dyDescent="0.25">
      <c r="A601" s="48">
        <v>0</v>
      </c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53"/>
      <c r="W601" s="53"/>
    </row>
    <row r="602" spans="1:23" x14ac:dyDescent="0.25">
      <c r="A602" s="47">
        <v>0</v>
      </c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53"/>
      <c r="W602" s="53"/>
    </row>
    <row r="603" spans="1:23" x14ac:dyDescent="0.25">
      <c r="A603" s="48">
        <v>0</v>
      </c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53"/>
      <c r="W603" s="53"/>
    </row>
    <row r="604" spans="1:23" x14ac:dyDescent="0.25">
      <c r="A604" s="47">
        <v>0</v>
      </c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53"/>
      <c r="W604" s="53"/>
    </row>
    <row r="605" spans="1:23" x14ac:dyDescent="0.25">
      <c r="A605" s="48">
        <v>0</v>
      </c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53"/>
      <c r="W605" s="53"/>
    </row>
    <row r="606" spans="1:23" x14ac:dyDescent="0.25">
      <c r="A606" s="47">
        <v>0</v>
      </c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53"/>
      <c r="W606" s="53"/>
    </row>
    <row r="607" spans="1:23" x14ac:dyDescent="0.25">
      <c r="A607" s="48">
        <v>0</v>
      </c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53"/>
      <c r="W607" s="53"/>
    </row>
    <row r="608" spans="1:23" x14ac:dyDescent="0.25">
      <c r="A608" s="47">
        <v>0</v>
      </c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53"/>
      <c r="W608" s="53"/>
    </row>
    <row r="609" spans="1:23" x14ac:dyDescent="0.25">
      <c r="A609" s="48">
        <v>0</v>
      </c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53"/>
      <c r="W609" s="53"/>
    </row>
    <row r="610" spans="1:23" x14ac:dyDescent="0.25">
      <c r="A610" s="47">
        <v>0</v>
      </c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53"/>
      <c r="W610" s="53"/>
    </row>
    <row r="611" spans="1:23" x14ac:dyDescent="0.25">
      <c r="A611" s="48">
        <v>0</v>
      </c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53"/>
      <c r="W611" s="53"/>
    </row>
    <row r="612" spans="1:23" x14ac:dyDescent="0.25">
      <c r="A612" s="47">
        <v>0</v>
      </c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53"/>
      <c r="W612" s="53"/>
    </row>
    <row r="613" spans="1:23" x14ac:dyDescent="0.25">
      <c r="A613" s="48">
        <v>0</v>
      </c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53"/>
      <c r="W613" s="53"/>
    </row>
    <row r="614" spans="1:23" x14ac:dyDescent="0.25">
      <c r="A614" s="47">
        <v>0</v>
      </c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53"/>
      <c r="W614" s="53"/>
    </row>
    <row r="615" spans="1:23" x14ac:dyDescent="0.25">
      <c r="A615" s="48">
        <v>0</v>
      </c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53"/>
      <c r="W615" s="53"/>
    </row>
    <row r="616" spans="1:23" x14ac:dyDescent="0.25">
      <c r="A616" s="47">
        <v>0</v>
      </c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53"/>
      <c r="W616" s="53"/>
    </row>
    <row r="617" spans="1:23" x14ac:dyDescent="0.25">
      <c r="A617" s="48">
        <v>0</v>
      </c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53"/>
      <c r="W617" s="53"/>
    </row>
    <row r="618" spans="1:23" x14ac:dyDescent="0.25">
      <c r="A618" s="47">
        <v>0</v>
      </c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53"/>
      <c r="W618" s="53"/>
    </row>
    <row r="619" spans="1:23" x14ac:dyDescent="0.25">
      <c r="A619" s="48">
        <v>0</v>
      </c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53"/>
      <c r="W619" s="53"/>
    </row>
    <row r="620" spans="1:23" x14ac:dyDescent="0.25">
      <c r="A620" s="47">
        <v>0</v>
      </c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53"/>
      <c r="W620" s="53"/>
    </row>
    <row r="621" spans="1:23" x14ac:dyDescent="0.25">
      <c r="A621" s="48">
        <v>0</v>
      </c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53"/>
      <c r="W621" s="53"/>
    </row>
    <row r="622" spans="1:23" x14ac:dyDescent="0.25">
      <c r="A622" s="47">
        <v>0</v>
      </c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53"/>
      <c r="W622" s="53"/>
    </row>
    <row r="623" spans="1:23" x14ac:dyDescent="0.25">
      <c r="A623" s="48">
        <v>0</v>
      </c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53"/>
      <c r="W623" s="53"/>
    </row>
    <row r="624" spans="1:23" x14ac:dyDescent="0.25">
      <c r="A624" s="47">
        <v>0</v>
      </c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53"/>
      <c r="W624" s="53"/>
    </row>
    <row r="625" spans="1:23" x14ac:dyDescent="0.25">
      <c r="A625" s="48">
        <v>0</v>
      </c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53"/>
      <c r="W625" s="53"/>
    </row>
    <row r="626" spans="1:23" x14ac:dyDescent="0.25">
      <c r="A626" s="47">
        <v>0</v>
      </c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53"/>
      <c r="W626" s="53"/>
    </row>
    <row r="627" spans="1:23" x14ac:dyDescent="0.25">
      <c r="A627" s="48">
        <v>0</v>
      </c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53"/>
      <c r="W627" s="53"/>
    </row>
    <row r="628" spans="1:23" x14ac:dyDescent="0.25">
      <c r="A628" s="47">
        <v>0</v>
      </c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53"/>
      <c r="W628" s="53"/>
    </row>
    <row r="629" spans="1:23" x14ac:dyDescent="0.25">
      <c r="A629" s="48">
        <v>0</v>
      </c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53"/>
      <c r="W629" s="53"/>
    </row>
    <row r="630" spans="1:23" x14ac:dyDescent="0.25">
      <c r="A630" s="47">
        <v>0</v>
      </c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53"/>
      <c r="W630" s="53"/>
    </row>
    <row r="631" spans="1:23" x14ac:dyDescent="0.25">
      <c r="A631" s="48">
        <v>0</v>
      </c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53"/>
      <c r="W631" s="53"/>
    </row>
    <row r="632" spans="1:23" x14ac:dyDescent="0.25">
      <c r="A632" s="47">
        <v>0</v>
      </c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53"/>
      <c r="W632" s="53"/>
    </row>
    <row r="633" spans="1:23" x14ac:dyDescent="0.25">
      <c r="A633" s="48">
        <v>0</v>
      </c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53"/>
      <c r="W633" s="53"/>
    </row>
    <row r="634" spans="1:23" x14ac:dyDescent="0.25">
      <c r="A634" s="47">
        <v>0</v>
      </c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53"/>
      <c r="W634" s="53"/>
    </row>
    <row r="635" spans="1:23" x14ac:dyDescent="0.25">
      <c r="A635" s="48">
        <v>0</v>
      </c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53"/>
      <c r="W635" s="53"/>
    </row>
    <row r="636" spans="1:23" x14ac:dyDescent="0.25">
      <c r="A636" s="47">
        <v>0</v>
      </c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53"/>
      <c r="W636" s="53"/>
    </row>
    <row r="637" spans="1:23" x14ac:dyDescent="0.25">
      <c r="A637" s="48">
        <v>0</v>
      </c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53"/>
      <c r="W637" s="53"/>
    </row>
    <row r="638" spans="1:23" x14ac:dyDescent="0.25">
      <c r="A638" s="47">
        <v>0</v>
      </c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53"/>
      <c r="W638" s="53"/>
    </row>
    <row r="639" spans="1:23" x14ac:dyDescent="0.25">
      <c r="A639" s="48">
        <v>0</v>
      </c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53"/>
      <c r="W639" s="53"/>
    </row>
    <row r="640" spans="1:23" x14ac:dyDescent="0.25">
      <c r="A640" s="47">
        <v>0</v>
      </c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53"/>
      <c r="W640" s="53"/>
    </row>
    <row r="641" spans="1:23" x14ac:dyDescent="0.25">
      <c r="A641" s="48">
        <v>0</v>
      </c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53"/>
      <c r="W641" s="53"/>
    </row>
    <row r="642" spans="1:23" x14ac:dyDescent="0.25">
      <c r="A642" s="47">
        <v>0</v>
      </c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53"/>
      <c r="W642" s="53"/>
    </row>
    <row r="643" spans="1:23" x14ac:dyDescent="0.25">
      <c r="A643" s="48">
        <v>0</v>
      </c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53"/>
      <c r="W643" s="53"/>
    </row>
    <row r="644" spans="1:23" x14ac:dyDescent="0.25">
      <c r="A644" s="47">
        <v>0</v>
      </c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53"/>
      <c r="W644" s="53"/>
    </row>
    <row r="645" spans="1:23" x14ac:dyDescent="0.25">
      <c r="A645" s="48">
        <v>0</v>
      </c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53"/>
      <c r="W645" s="53"/>
    </row>
    <row r="646" spans="1:23" x14ac:dyDescent="0.25">
      <c r="A646" s="47">
        <v>0</v>
      </c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53"/>
      <c r="W646" s="53"/>
    </row>
    <row r="647" spans="1:23" x14ac:dyDescent="0.25">
      <c r="A647" s="48">
        <v>0</v>
      </c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53"/>
      <c r="W647" s="53"/>
    </row>
    <row r="648" spans="1:23" x14ac:dyDescent="0.25">
      <c r="A648" s="47">
        <v>0</v>
      </c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53"/>
      <c r="W648" s="53"/>
    </row>
    <row r="649" spans="1:23" x14ac:dyDescent="0.25">
      <c r="A649" s="48">
        <v>0</v>
      </c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53"/>
      <c r="W649" s="53"/>
    </row>
    <row r="650" spans="1:23" x14ac:dyDescent="0.25">
      <c r="A650" s="47">
        <v>0</v>
      </c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53"/>
      <c r="W650" s="53"/>
    </row>
    <row r="651" spans="1:23" x14ac:dyDescent="0.25">
      <c r="A651" s="48">
        <v>0</v>
      </c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53"/>
      <c r="W651" s="53"/>
    </row>
    <row r="652" spans="1:23" x14ac:dyDescent="0.25">
      <c r="A652" s="47">
        <v>0</v>
      </c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53"/>
      <c r="W652" s="53"/>
    </row>
    <row r="653" spans="1:23" x14ac:dyDescent="0.25">
      <c r="A653" s="48">
        <v>0</v>
      </c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53"/>
      <c r="W653" s="53"/>
    </row>
    <row r="654" spans="1:23" x14ac:dyDescent="0.25">
      <c r="A654" s="47">
        <v>0</v>
      </c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53"/>
      <c r="W654" s="53"/>
    </row>
    <row r="655" spans="1:23" x14ac:dyDescent="0.25">
      <c r="A655" s="48">
        <v>0</v>
      </c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53"/>
      <c r="W655" s="53"/>
    </row>
    <row r="656" spans="1:23" x14ac:dyDescent="0.25">
      <c r="A656" s="47">
        <v>0</v>
      </c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53"/>
      <c r="W656" s="53"/>
    </row>
    <row r="657" spans="1:23" x14ac:dyDescent="0.25">
      <c r="A657" s="48">
        <v>0</v>
      </c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53"/>
      <c r="W657" s="53"/>
    </row>
    <row r="658" spans="1:23" x14ac:dyDescent="0.25">
      <c r="A658" s="47">
        <v>0</v>
      </c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53"/>
      <c r="W658" s="53"/>
    </row>
    <row r="659" spans="1:23" x14ac:dyDescent="0.25">
      <c r="A659" s="48">
        <v>0</v>
      </c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53"/>
      <c r="W659" s="53"/>
    </row>
    <row r="660" spans="1:23" x14ac:dyDescent="0.25">
      <c r="A660" s="47">
        <v>0</v>
      </c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53"/>
      <c r="W660" s="53"/>
    </row>
    <row r="661" spans="1:23" x14ac:dyDescent="0.25">
      <c r="A661" s="48">
        <v>0</v>
      </c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53"/>
      <c r="W661" s="53"/>
    </row>
    <row r="662" spans="1:23" x14ac:dyDescent="0.25">
      <c r="A662" s="47">
        <v>0</v>
      </c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53"/>
      <c r="W662" s="53"/>
    </row>
    <row r="663" spans="1:23" x14ac:dyDescent="0.25">
      <c r="A663" s="48">
        <v>0</v>
      </c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53"/>
      <c r="W663" s="53"/>
    </row>
    <row r="664" spans="1:23" x14ac:dyDescent="0.25">
      <c r="A664" s="47">
        <v>0</v>
      </c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53"/>
      <c r="W664" s="53"/>
    </row>
    <row r="665" spans="1:23" x14ac:dyDescent="0.25">
      <c r="A665" s="48">
        <v>0</v>
      </c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53"/>
      <c r="W665" s="53"/>
    </row>
    <row r="666" spans="1:23" x14ac:dyDescent="0.25">
      <c r="A666" s="47">
        <v>0</v>
      </c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53"/>
      <c r="W666" s="53"/>
    </row>
    <row r="667" spans="1:23" x14ac:dyDescent="0.25">
      <c r="A667" s="48">
        <v>0</v>
      </c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53"/>
      <c r="W667" s="53"/>
    </row>
    <row r="668" spans="1:23" x14ac:dyDescent="0.25">
      <c r="A668" s="47">
        <v>0</v>
      </c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53"/>
      <c r="W668" s="53"/>
    </row>
    <row r="669" spans="1:23" x14ac:dyDescent="0.25">
      <c r="A669" s="48">
        <v>0</v>
      </c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53"/>
      <c r="W669" s="53"/>
    </row>
    <row r="670" spans="1:23" x14ac:dyDescent="0.25">
      <c r="A670" s="47">
        <v>0</v>
      </c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53"/>
      <c r="W670" s="53"/>
    </row>
    <row r="671" spans="1:23" x14ac:dyDescent="0.25">
      <c r="A671" s="48">
        <v>0</v>
      </c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53"/>
      <c r="W671" s="53"/>
    </row>
    <row r="672" spans="1:23" x14ac:dyDescent="0.25">
      <c r="A672" s="47">
        <v>0</v>
      </c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53"/>
      <c r="W672" s="53"/>
    </row>
    <row r="673" spans="1:23" x14ac:dyDescent="0.25">
      <c r="A673" s="48">
        <v>0</v>
      </c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53"/>
      <c r="W673" s="53"/>
    </row>
    <row r="674" spans="1:23" x14ac:dyDescent="0.25">
      <c r="A674" s="47">
        <v>0</v>
      </c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53"/>
      <c r="W674" s="53"/>
    </row>
    <row r="675" spans="1:23" x14ac:dyDescent="0.25">
      <c r="A675" s="48">
        <v>0</v>
      </c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53"/>
      <c r="W675" s="53"/>
    </row>
    <row r="676" spans="1:23" x14ac:dyDescent="0.25">
      <c r="A676" s="47">
        <v>0</v>
      </c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53"/>
      <c r="W676" s="53"/>
    </row>
    <row r="677" spans="1:23" x14ac:dyDescent="0.25">
      <c r="A677" s="48">
        <v>0</v>
      </c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53"/>
      <c r="W677" s="53"/>
    </row>
    <row r="678" spans="1:23" x14ac:dyDescent="0.25">
      <c r="A678" s="47">
        <v>0</v>
      </c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53"/>
      <c r="W678" s="53"/>
    </row>
    <row r="679" spans="1:23" x14ac:dyDescent="0.25">
      <c r="A679" s="48">
        <v>0</v>
      </c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53"/>
      <c r="W679" s="53"/>
    </row>
    <row r="680" spans="1:23" x14ac:dyDescent="0.25">
      <c r="A680" s="47">
        <v>0</v>
      </c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53"/>
      <c r="W680" s="53"/>
    </row>
    <row r="681" spans="1:23" x14ac:dyDescent="0.25">
      <c r="A681" s="48">
        <v>0</v>
      </c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53"/>
      <c r="W681" s="53"/>
    </row>
    <row r="682" spans="1:23" x14ac:dyDescent="0.25">
      <c r="A682" s="47">
        <v>0</v>
      </c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53"/>
      <c r="W682" s="53"/>
    </row>
    <row r="683" spans="1:23" x14ac:dyDescent="0.25">
      <c r="A683" s="48">
        <v>0</v>
      </c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53"/>
      <c r="W683" s="53"/>
    </row>
    <row r="684" spans="1:23" x14ac:dyDescent="0.25">
      <c r="A684" s="47">
        <v>0</v>
      </c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53"/>
      <c r="W684" s="53"/>
    </row>
    <row r="685" spans="1:23" x14ac:dyDescent="0.25">
      <c r="A685" s="48">
        <v>0</v>
      </c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53"/>
      <c r="W685" s="53"/>
    </row>
    <row r="686" spans="1:23" x14ac:dyDescent="0.25">
      <c r="A686" s="47">
        <v>0</v>
      </c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53"/>
      <c r="W686" s="53"/>
    </row>
    <row r="687" spans="1:23" x14ac:dyDescent="0.25">
      <c r="A687" s="48">
        <v>0</v>
      </c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53"/>
      <c r="W687" s="53"/>
    </row>
    <row r="688" spans="1:23" x14ac:dyDescent="0.25">
      <c r="A688" s="47">
        <v>0</v>
      </c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53"/>
      <c r="W688" s="53"/>
    </row>
    <row r="689" spans="1:23" x14ac:dyDescent="0.25">
      <c r="A689" s="48">
        <v>0</v>
      </c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53"/>
      <c r="W689" s="53"/>
    </row>
    <row r="690" spans="1:23" x14ac:dyDescent="0.25">
      <c r="A690" s="47">
        <v>0</v>
      </c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53"/>
      <c r="W690" s="53"/>
    </row>
    <row r="691" spans="1:23" x14ac:dyDescent="0.25">
      <c r="A691" s="48">
        <v>0</v>
      </c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53"/>
      <c r="W691" s="53"/>
    </row>
    <row r="692" spans="1:23" x14ac:dyDescent="0.25">
      <c r="A692" s="47">
        <v>0</v>
      </c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53"/>
      <c r="W692" s="53"/>
    </row>
    <row r="693" spans="1:23" x14ac:dyDescent="0.25">
      <c r="A693" s="48">
        <v>0</v>
      </c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53"/>
      <c r="W693" s="53"/>
    </row>
    <row r="694" spans="1:23" x14ac:dyDescent="0.25">
      <c r="A694" s="47">
        <v>0</v>
      </c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53"/>
      <c r="W694" s="53"/>
    </row>
    <row r="695" spans="1:23" x14ac:dyDescent="0.25">
      <c r="A695" s="48">
        <v>0</v>
      </c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53"/>
      <c r="W695" s="53"/>
    </row>
    <row r="696" spans="1:23" x14ac:dyDescent="0.25">
      <c r="A696" s="47">
        <v>0</v>
      </c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53"/>
      <c r="W696" s="53"/>
    </row>
    <row r="697" spans="1:23" x14ac:dyDescent="0.25">
      <c r="A697" s="48">
        <v>0</v>
      </c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53"/>
      <c r="W697" s="53"/>
    </row>
    <row r="698" spans="1:23" x14ac:dyDescent="0.25">
      <c r="A698" s="47">
        <v>0</v>
      </c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53"/>
      <c r="W698" s="53"/>
    </row>
    <row r="699" spans="1:23" x14ac:dyDescent="0.25">
      <c r="A699" s="48">
        <v>0</v>
      </c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53"/>
      <c r="W699" s="53"/>
    </row>
    <row r="700" spans="1:23" x14ac:dyDescent="0.25">
      <c r="A700" s="47">
        <v>0</v>
      </c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53"/>
      <c r="W700" s="53"/>
    </row>
    <row r="701" spans="1:23" x14ac:dyDescent="0.25">
      <c r="A701" s="48">
        <v>0</v>
      </c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53"/>
      <c r="W701" s="53"/>
    </row>
    <row r="702" spans="1:23" x14ac:dyDescent="0.25">
      <c r="A702" s="47">
        <v>0</v>
      </c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53"/>
      <c r="W702" s="53"/>
    </row>
    <row r="703" spans="1:23" x14ac:dyDescent="0.25">
      <c r="A703" s="48">
        <v>0</v>
      </c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53"/>
      <c r="W703" s="53"/>
    </row>
    <row r="704" spans="1:23" x14ac:dyDescent="0.25">
      <c r="A704" s="47">
        <v>0</v>
      </c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53"/>
      <c r="W704" s="53"/>
    </row>
    <row r="705" spans="1:23" x14ac:dyDescent="0.25">
      <c r="A705" s="48">
        <v>0</v>
      </c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53"/>
      <c r="W705" s="53"/>
    </row>
    <row r="706" spans="1:23" x14ac:dyDescent="0.25">
      <c r="A706" s="47">
        <v>0</v>
      </c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53"/>
      <c r="W706" s="53"/>
    </row>
    <row r="707" spans="1:23" x14ac:dyDescent="0.25">
      <c r="A707" s="48">
        <v>0</v>
      </c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53"/>
      <c r="W707" s="53"/>
    </row>
    <row r="708" spans="1:23" x14ac:dyDescent="0.25">
      <c r="A708" s="47">
        <v>0</v>
      </c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53"/>
      <c r="W708" s="53"/>
    </row>
    <row r="709" spans="1:23" x14ac:dyDescent="0.25">
      <c r="A709" s="48">
        <v>0</v>
      </c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53"/>
      <c r="W709" s="53"/>
    </row>
    <row r="710" spans="1:23" x14ac:dyDescent="0.25">
      <c r="A710" s="47">
        <v>0</v>
      </c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53"/>
      <c r="W710" s="53"/>
    </row>
    <row r="711" spans="1:23" x14ac:dyDescent="0.25">
      <c r="A711" s="48">
        <v>0</v>
      </c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53"/>
      <c r="W711" s="53"/>
    </row>
    <row r="712" spans="1:23" x14ac:dyDescent="0.25">
      <c r="A712" s="47">
        <v>0</v>
      </c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53"/>
      <c r="W712" s="53"/>
    </row>
    <row r="713" spans="1:23" x14ac:dyDescent="0.25">
      <c r="A713" s="48">
        <v>0</v>
      </c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53"/>
      <c r="W713" s="53"/>
    </row>
    <row r="714" spans="1:23" x14ac:dyDescent="0.25">
      <c r="A714" s="47">
        <v>0</v>
      </c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53"/>
      <c r="W714" s="53"/>
    </row>
    <row r="715" spans="1:23" x14ac:dyDescent="0.25">
      <c r="A715" s="48">
        <v>0</v>
      </c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53"/>
      <c r="W715" s="53"/>
    </row>
    <row r="716" spans="1:23" x14ac:dyDescent="0.25">
      <c r="A716" s="47">
        <v>0</v>
      </c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53"/>
      <c r="W716" s="53"/>
    </row>
    <row r="717" spans="1:23" x14ac:dyDescent="0.25">
      <c r="A717" s="48">
        <v>0</v>
      </c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53"/>
      <c r="W717" s="53"/>
    </row>
    <row r="718" spans="1:23" x14ac:dyDescent="0.25">
      <c r="A718" s="47">
        <v>0</v>
      </c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53"/>
      <c r="W718" s="53"/>
    </row>
    <row r="719" spans="1:23" x14ac:dyDescent="0.25">
      <c r="A719" s="48">
        <v>0</v>
      </c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53"/>
      <c r="W719" s="53"/>
    </row>
    <row r="720" spans="1:23" x14ac:dyDescent="0.25">
      <c r="A720" s="47">
        <v>0</v>
      </c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53"/>
      <c r="W720" s="53"/>
    </row>
    <row r="721" spans="1:23" x14ac:dyDescent="0.25">
      <c r="A721" s="48">
        <v>0</v>
      </c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53"/>
      <c r="W721" s="53"/>
    </row>
    <row r="722" spans="1:23" x14ac:dyDescent="0.25">
      <c r="A722" s="47">
        <v>0</v>
      </c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53"/>
      <c r="W722" s="53"/>
    </row>
    <row r="723" spans="1:23" x14ac:dyDescent="0.25">
      <c r="A723" s="48">
        <v>0</v>
      </c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53"/>
      <c r="W723" s="53"/>
    </row>
    <row r="724" spans="1:23" x14ac:dyDescent="0.25">
      <c r="A724" s="47">
        <v>0</v>
      </c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53"/>
      <c r="W724" s="53"/>
    </row>
    <row r="725" spans="1:23" x14ac:dyDescent="0.25">
      <c r="A725" s="48">
        <v>0</v>
      </c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53"/>
      <c r="W725" s="53"/>
    </row>
    <row r="726" spans="1:23" x14ac:dyDescent="0.25">
      <c r="A726" s="47">
        <v>0</v>
      </c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53"/>
      <c r="W726" s="53"/>
    </row>
    <row r="727" spans="1:23" x14ac:dyDescent="0.25">
      <c r="A727" s="48">
        <v>0</v>
      </c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53"/>
      <c r="W727" s="53"/>
    </row>
    <row r="728" spans="1:23" x14ac:dyDescent="0.25">
      <c r="A728" s="47">
        <v>0</v>
      </c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53"/>
      <c r="W728" s="53"/>
    </row>
    <row r="729" spans="1:23" x14ac:dyDescent="0.25">
      <c r="A729" s="48">
        <v>0</v>
      </c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53"/>
      <c r="W729" s="53"/>
    </row>
    <row r="730" spans="1:23" x14ac:dyDescent="0.25">
      <c r="A730" s="47">
        <v>0</v>
      </c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53"/>
      <c r="W730" s="53"/>
    </row>
    <row r="731" spans="1:23" x14ac:dyDescent="0.25">
      <c r="A731" s="48">
        <v>0</v>
      </c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53"/>
      <c r="W731" s="53"/>
    </row>
    <row r="732" spans="1:23" x14ac:dyDescent="0.25">
      <c r="A732" s="47">
        <v>0</v>
      </c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53"/>
      <c r="W732" s="53"/>
    </row>
    <row r="733" spans="1:23" x14ac:dyDescent="0.25">
      <c r="A733" s="48">
        <v>0</v>
      </c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53"/>
      <c r="W733" s="53"/>
    </row>
    <row r="734" spans="1:23" x14ac:dyDescent="0.25">
      <c r="A734" s="47">
        <v>0</v>
      </c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53"/>
      <c r="W734" s="53"/>
    </row>
    <row r="735" spans="1:23" x14ac:dyDescent="0.25">
      <c r="A735" s="48">
        <v>0</v>
      </c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53"/>
      <c r="W735" s="53"/>
    </row>
    <row r="736" spans="1:23" x14ac:dyDescent="0.25">
      <c r="A736" s="47">
        <v>0</v>
      </c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53"/>
      <c r="W736" s="53"/>
    </row>
    <row r="737" spans="1:23" x14ac:dyDescent="0.25">
      <c r="A737" s="48">
        <v>0</v>
      </c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53"/>
      <c r="W737" s="53"/>
    </row>
    <row r="738" spans="1:23" x14ac:dyDescent="0.25">
      <c r="A738" s="47">
        <v>0</v>
      </c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53"/>
      <c r="W738" s="53"/>
    </row>
    <row r="739" spans="1:23" x14ac:dyDescent="0.25">
      <c r="A739" s="48">
        <v>0</v>
      </c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53"/>
      <c r="W739" s="53"/>
    </row>
    <row r="740" spans="1:23" x14ac:dyDescent="0.25">
      <c r="A740" s="47">
        <v>0</v>
      </c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53"/>
      <c r="W740" s="53"/>
    </row>
    <row r="741" spans="1:23" x14ac:dyDescent="0.25">
      <c r="A741" s="48">
        <v>0</v>
      </c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53"/>
      <c r="W741" s="53"/>
    </row>
    <row r="742" spans="1:23" x14ac:dyDescent="0.25">
      <c r="A742" s="47">
        <v>0</v>
      </c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53"/>
      <c r="W742" s="53"/>
    </row>
    <row r="743" spans="1:23" x14ac:dyDescent="0.25">
      <c r="A743" s="48">
        <v>0</v>
      </c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53"/>
      <c r="W743" s="53"/>
    </row>
    <row r="744" spans="1:23" x14ac:dyDescent="0.25">
      <c r="A744" s="47">
        <v>0</v>
      </c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53"/>
      <c r="W744" s="53"/>
    </row>
    <row r="745" spans="1:23" x14ac:dyDescent="0.25">
      <c r="A745" s="48">
        <v>0</v>
      </c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53"/>
      <c r="W745" s="53"/>
    </row>
    <row r="746" spans="1:23" x14ac:dyDescent="0.25">
      <c r="A746" s="47">
        <v>0</v>
      </c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53"/>
      <c r="W746" s="53"/>
    </row>
    <row r="747" spans="1:23" x14ac:dyDescent="0.25">
      <c r="A747" s="48">
        <v>0</v>
      </c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53"/>
      <c r="W747" s="53"/>
    </row>
    <row r="748" spans="1:23" x14ac:dyDescent="0.25">
      <c r="A748" s="47">
        <v>0</v>
      </c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53"/>
      <c r="W748" s="53"/>
    </row>
    <row r="749" spans="1:23" x14ac:dyDescent="0.25">
      <c r="A749" s="48">
        <v>0</v>
      </c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53"/>
      <c r="W749" s="53"/>
    </row>
    <row r="750" spans="1:23" x14ac:dyDescent="0.25">
      <c r="A750" s="47">
        <v>0</v>
      </c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53"/>
      <c r="W750" s="53"/>
    </row>
    <row r="751" spans="1:23" x14ac:dyDescent="0.25">
      <c r="A751" s="48">
        <v>0</v>
      </c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53"/>
      <c r="W751" s="53"/>
    </row>
    <row r="752" spans="1:23" x14ac:dyDescent="0.25">
      <c r="A752" s="47">
        <v>0</v>
      </c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53"/>
      <c r="W752" s="53"/>
    </row>
    <row r="753" spans="1:23" x14ac:dyDescent="0.25">
      <c r="A753" s="48">
        <v>0</v>
      </c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53"/>
      <c r="W753" s="53"/>
    </row>
    <row r="754" spans="1:23" x14ac:dyDescent="0.25">
      <c r="A754" s="47">
        <v>0</v>
      </c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53"/>
      <c r="W754" s="53"/>
    </row>
    <row r="755" spans="1:23" x14ac:dyDescent="0.25">
      <c r="A755" s="48">
        <v>0</v>
      </c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53"/>
      <c r="W755" s="53"/>
    </row>
    <row r="756" spans="1:23" x14ac:dyDescent="0.25">
      <c r="A756" s="47">
        <v>0</v>
      </c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53"/>
      <c r="W756" s="53"/>
    </row>
    <row r="757" spans="1:23" x14ac:dyDescent="0.25">
      <c r="A757" s="48">
        <v>0</v>
      </c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53"/>
      <c r="W757" s="53"/>
    </row>
    <row r="758" spans="1:23" x14ac:dyDescent="0.25">
      <c r="A758" s="47">
        <v>0</v>
      </c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53"/>
      <c r="W758" s="53"/>
    </row>
    <row r="759" spans="1:23" x14ac:dyDescent="0.25">
      <c r="A759" s="48">
        <v>0</v>
      </c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53"/>
      <c r="W759" s="53"/>
    </row>
    <row r="760" spans="1:23" x14ac:dyDescent="0.25">
      <c r="A760" s="47">
        <v>0</v>
      </c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53"/>
      <c r="W760" s="53"/>
    </row>
    <row r="761" spans="1:23" x14ac:dyDescent="0.25">
      <c r="A761" s="48">
        <v>0</v>
      </c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53"/>
      <c r="W761" s="53"/>
    </row>
    <row r="762" spans="1:23" x14ac:dyDescent="0.25">
      <c r="A762" s="47">
        <v>0</v>
      </c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53"/>
      <c r="W762" s="53"/>
    </row>
    <row r="763" spans="1:23" x14ac:dyDescent="0.25">
      <c r="A763" s="48">
        <v>0</v>
      </c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53"/>
      <c r="W763" s="53"/>
    </row>
    <row r="764" spans="1:23" x14ac:dyDescent="0.25">
      <c r="A764" s="47">
        <v>0</v>
      </c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53"/>
      <c r="W764" s="53"/>
    </row>
    <row r="765" spans="1:23" x14ac:dyDescent="0.25">
      <c r="A765" s="48">
        <v>0</v>
      </c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53"/>
      <c r="W765" s="53"/>
    </row>
    <row r="766" spans="1:23" x14ac:dyDescent="0.25">
      <c r="A766" s="47">
        <v>0</v>
      </c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53"/>
      <c r="W766" s="53"/>
    </row>
    <row r="767" spans="1:23" x14ac:dyDescent="0.25">
      <c r="A767" s="48">
        <v>0</v>
      </c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53"/>
      <c r="W767" s="53"/>
    </row>
    <row r="768" spans="1:23" x14ac:dyDescent="0.25">
      <c r="A768" s="47">
        <v>0</v>
      </c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53"/>
      <c r="W768" s="53"/>
    </row>
    <row r="769" spans="1:23" x14ac:dyDescent="0.25">
      <c r="A769" s="48">
        <v>0</v>
      </c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53"/>
      <c r="W769" s="53"/>
    </row>
    <row r="770" spans="1:23" x14ac:dyDescent="0.25">
      <c r="A770" s="47">
        <v>0</v>
      </c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53"/>
      <c r="W770" s="53"/>
    </row>
    <row r="771" spans="1:23" x14ac:dyDescent="0.25">
      <c r="A771" s="48">
        <v>0</v>
      </c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53"/>
      <c r="W771" s="53"/>
    </row>
    <row r="772" spans="1:23" x14ac:dyDescent="0.25">
      <c r="A772" s="47">
        <v>0</v>
      </c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53"/>
      <c r="W772" s="53"/>
    </row>
    <row r="773" spans="1:23" x14ac:dyDescent="0.25">
      <c r="A773" s="48">
        <v>0</v>
      </c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53"/>
      <c r="W773" s="53"/>
    </row>
    <row r="774" spans="1:23" x14ac:dyDescent="0.25">
      <c r="A774" s="47">
        <v>0</v>
      </c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53"/>
      <c r="W774" s="53"/>
    </row>
    <row r="775" spans="1:23" x14ac:dyDescent="0.25">
      <c r="A775" s="48">
        <v>0</v>
      </c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53"/>
      <c r="W775" s="53"/>
    </row>
    <row r="776" spans="1:23" x14ac:dyDescent="0.25">
      <c r="A776" s="47">
        <v>0</v>
      </c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53"/>
      <c r="W776" s="53"/>
    </row>
    <row r="777" spans="1:23" x14ac:dyDescent="0.25">
      <c r="A777" s="48">
        <v>0</v>
      </c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53"/>
      <c r="W777" s="53"/>
    </row>
    <row r="778" spans="1:23" x14ac:dyDescent="0.25">
      <c r="A778" s="47">
        <v>0</v>
      </c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53"/>
      <c r="W778" s="53"/>
    </row>
    <row r="779" spans="1:23" x14ac:dyDescent="0.25">
      <c r="A779" s="48">
        <v>0</v>
      </c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53"/>
      <c r="W779" s="53"/>
    </row>
    <row r="780" spans="1:23" x14ac:dyDescent="0.25">
      <c r="A780" s="47">
        <v>0</v>
      </c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53"/>
      <c r="W780" s="53"/>
    </row>
    <row r="781" spans="1:23" x14ac:dyDescent="0.25">
      <c r="A781" s="48">
        <v>0</v>
      </c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53"/>
      <c r="W781" s="53"/>
    </row>
    <row r="782" spans="1:23" x14ac:dyDescent="0.25">
      <c r="A782" s="47">
        <v>0</v>
      </c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53"/>
      <c r="W782" s="53"/>
    </row>
    <row r="783" spans="1:23" x14ac:dyDescent="0.25">
      <c r="A783" s="48">
        <v>0</v>
      </c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53"/>
      <c r="W783" s="53"/>
    </row>
    <row r="784" spans="1:23" x14ac:dyDescent="0.25">
      <c r="A784" s="47">
        <v>0</v>
      </c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53"/>
      <c r="W784" s="53"/>
    </row>
    <row r="785" spans="1:23" x14ac:dyDescent="0.25">
      <c r="A785" s="48">
        <v>0</v>
      </c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53"/>
      <c r="W785" s="53"/>
    </row>
    <row r="786" spans="1:23" x14ac:dyDescent="0.25">
      <c r="A786" s="47">
        <v>0</v>
      </c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53"/>
      <c r="W786" s="53"/>
    </row>
    <row r="787" spans="1:23" x14ac:dyDescent="0.25">
      <c r="A787" s="48">
        <v>0</v>
      </c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53"/>
      <c r="W787" s="53"/>
    </row>
    <row r="788" spans="1:23" x14ac:dyDescent="0.25">
      <c r="A788" s="47">
        <v>0</v>
      </c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53"/>
      <c r="W788" s="53"/>
    </row>
    <row r="789" spans="1:23" x14ac:dyDescent="0.25">
      <c r="A789" s="48">
        <v>0</v>
      </c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53"/>
      <c r="W789" s="53"/>
    </row>
    <row r="790" spans="1:23" x14ac:dyDescent="0.25">
      <c r="A790" s="47">
        <v>0</v>
      </c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53"/>
      <c r="W790" s="53"/>
    </row>
    <row r="791" spans="1:23" x14ac:dyDescent="0.25">
      <c r="A791" s="48">
        <v>0</v>
      </c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53"/>
      <c r="W791" s="53"/>
    </row>
    <row r="792" spans="1:23" x14ac:dyDescent="0.25">
      <c r="A792" s="47">
        <v>0</v>
      </c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53"/>
      <c r="W792" s="53"/>
    </row>
    <row r="793" spans="1:23" x14ac:dyDescent="0.25">
      <c r="A793" s="48">
        <v>0</v>
      </c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53"/>
      <c r="W793" s="53"/>
    </row>
    <row r="794" spans="1:23" x14ac:dyDescent="0.25">
      <c r="A794" s="47">
        <v>0</v>
      </c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53"/>
      <c r="W794" s="53"/>
    </row>
    <row r="795" spans="1:23" x14ac:dyDescent="0.25">
      <c r="A795" s="48">
        <v>0</v>
      </c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53"/>
      <c r="W795" s="53"/>
    </row>
    <row r="796" spans="1:23" x14ac:dyDescent="0.25">
      <c r="A796" s="47">
        <v>0</v>
      </c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53"/>
      <c r="W796" s="53"/>
    </row>
    <row r="797" spans="1:23" x14ac:dyDescent="0.25">
      <c r="A797" s="48">
        <v>0</v>
      </c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53"/>
      <c r="W797" s="53"/>
    </row>
    <row r="798" spans="1:23" x14ac:dyDescent="0.25">
      <c r="A798" s="47">
        <v>0</v>
      </c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53"/>
      <c r="W798" s="53"/>
    </row>
    <row r="799" spans="1:23" x14ac:dyDescent="0.25">
      <c r="A799" s="48">
        <v>0</v>
      </c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53"/>
      <c r="W799" s="53"/>
    </row>
    <row r="800" spans="1:23" x14ac:dyDescent="0.25">
      <c r="A800" s="47">
        <v>0</v>
      </c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53"/>
      <c r="W800" s="53"/>
    </row>
    <row r="801" spans="1:23" x14ac:dyDescent="0.25">
      <c r="A801" s="48">
        <v>0</v>
      </c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53"/>
      <c r="W801" s="53"/>
    </row>
    <row r="802" spans="1:23" x14ac:dyDescent="0.25">
      <c r="A802" s="47">
        <v>0</v>
      </c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53"/>
      <c r="W802" s="53"/>
    </row>
    <row r="803" spans="1:23" x14ac:dyDescent="0.25">
      <c r="A803" s="48">
        <v>0</v>
      </c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53"/>
      <c r="W803" s="53"/>
    </row>
    <row r="804" spans="1:23" x14ac:dyDescent="0.25">
      <c r="A804" s="47">
        <v>0</v>
      </c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53"/>
      <c r="W804" s="53"/>
    </row>
    <row r="805" spans="1:23" x14ac:dyDescent="0.25">
      <c r="A805" s="48">
        <v>0</v>
      </c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53"/>
      <c r="W805" s="53"/>
    </row>
    <row r="806" spans="1:23" x14ac:dyDescent="0.25">
      <c r="A806" s="47">
        <v>0</v>
      </c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53"/>
      <c r="W806" s="53"/>
    </row>
    <row r="807" spans="1:23" x14ac:dyDescent="0.25">
      <c r="A807" s="48">
        <v>0</v>
      </c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53"/>
      <c r="W807" s="53"/>
    </row>
    <row r="808" spans="1:23" x14ac:dyDescent="0.25">
      <c r="A808" s="47">
        <v>0</v>
      </c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53"/>
      <c r="W808" s="53"/>
    </row>
    <row r="809" spans="1:23" x14ac:dyDescent="0.25">
      <c r="A809" s="48">
        <v>0</v>
      </c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53"/>
      <c r="W809" s="53"/>
    </row>
    <row r="810" spans="1:23" x14ac:dyDescent="0.25">
      <c r="A810" s="47">
        <v>0</v>
      </c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53"/>
      <c r="W810" s="53"/>
    </row>
    <row r="811" spans="1:23" x14ac:dyDescent="0.25">
      <c r="A811" s="48">
        <v>0</v>
      </c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53"/>
      <c r="W811" s="53"/>
    </row>
    <row r="812" spans="1:23" x14ac:dyDescent="0.25">
      <c r="A812" s="47">
        <v>0</v>
      </c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53"/>
      <c r="W812" s="53"/>
    </row>
    <row r="813" spans="1:23" x14ac:dyDescent="0.25">
      <c r="A813" s="48">
        <v>0</v>
      </c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53"/>
      <c r="W813" s="53"/>
    </row>
    <row r="814" spans="1:23" x14ac:dyDescent="0.25">
      <c r="A814" s="47">
        <v>0</v>
      </c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53"/>
      <c r="W814" s="53"/>
    </row>
    <row r="815" spans="1:23" x14ac:dyDescent="0.25">
      <c r="A815" s="48">
        <v>0</v>
      </c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53"/>
      <c r="W815" s="53"/>
    </row>
    <row r="816" spans="1:23" x14ac:dyDescent="0.25">
      <c r="A816" s="47">
        <v>0</v>
      </c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53"/>
      <c r="W816" s="53"/>
    </row>
    <row r="817" spans="1:23" x14ac:dyDescent="0.25">
      <c r="A817" s="48">
        <v>0</v>
      </c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53"/>
      <c r="W817" s="53"/>
    </row>
    <row r="818" spans="1:23" x14ac:dyDescent="0.25">
      <c r="A818" s="47">
        <v>0</v>
      </c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53"/>
      <c r="W818" s="53"/>
    </row>
    <row r="819" spans="1:23" x14ac:dyDescent="0.25">
      <c r="A819" s="48">
        <v>0</v>
      </c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53"/>
      <c r="W819" s="53"/>
    </row>
    <row r="820" spans="1:23" x14ac:dyDescent="0.25">
      <c r="A820" s="47">
        <v>0</v>
      </c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53"/>
      <c r="W820" s="53"/>
    </row>
    <row r="821" spans="1:23" x14ac:dyDescent="0.25">
      <c r="A821" s="48">
        <v>0</v>
      </c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53"/>
      <c r="W821" s="53"/>
    </row>
    <row r="822" spans="1:23" x14ac:dyDescent="0.25">
      <c r="A822" s="47">
        <v>0</v>
      </c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53"/>
      <c r="W822" s="53"/>
    </row>
    <row r="823" spans="1:23" x14ac:dyDescent="0.25">
      <c r="A823" s="48">
        <v>0</v>
      </c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53"/>
      <c r="W823" s="53"/>
    </row>
    <row r="824" spans="1:23" x14ac:dyDescent="0.25">
      <c r="A824" s="47">
        <v>0</v>
      </c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53"/>
      <c r="W824" s="53"/>
    </row>
    <row r="825" spans="1:23" x14ac:dyDescent="0.25">
      <c r="A825" s="48">
        <v>0</v>
      </c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53"/>
      <c r="W825" s="53"/>
    </row>
    <row r="826" spans="1:23" x14ac:dyDescent="0.25">
      <c r="A826" s="47">
        <v>0</v>
      </c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53"/>
      <c r="W826" s="53"/>
    </row>
    <row r="827" spans="1:23" x14ac:dyDescent="0.25">
      <c r="A827" s="48">
        <v>0</v>
      </c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53"/>
      <c r="W827" s="53"/>
    </row>
    <row r="828" spans="1:23" x14ac:dyDescent="0.25">
      <c r="A828" s="47">
        <v>0</v>
      </c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53"/>
      <c r="W828" s="53"/>
    </row>
    <row r="829" spans="1:23" x14ac:dyDescent="0.25">
      <c r="A829" s="48">
        <v>0</v>
      </c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53"/>
      <c r="W829" s="53"/>
    </row>
    <row r="830" spans="1:23" x14ac:dyDescent="0.25">
      <c r="A830" s="47">
        <v>0</v>
      </c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53"/>
      <c r="W830" s="53"/>
    </row>
    <row r="831" spans="1:23" x14ac:dyDescent="0.25">
      <c r="A831" s="48">
        <v>0</v>
      </c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53"/>
      <c r="W831" s="53"/>
    </row>
    <row r="832" spans="1:23" x14ac:dyDescent="0.25">
      <c r="A832" s="47">
        <v>0</v>
      </c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53"/>
      <c r="W832" s="53"/>
    </row>
    <row r="833" spans="1:23" x14ac:dyDescent="0.25">
      <c r="A833" s="48">
        <v>0</v>
      </c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53"/>
      <c r="W833" s="53"/>
    </row>
    <row r="834" spans="1:23" x14ac:dyDescent="0.25">
      <c r="A834" s="47">
        <v>0</v>
      </c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53"/>
      <c r="W834" s="53"/>
    </row>
    <row r="835" spans="1:23" x14ac:dyDescent="0.25">
      <c r="A835" s="48">
        <v>0</v>
      </c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53"/>
      <c r="W835" s="53"/>
    </row>
    <row r="836" spans="1:23" x14ac:dyDescent="0.25">
      <c r="A836" s="47">
        <v>0</v>
      </c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53"/>
      <c r="W836" s="53"/>
    </row>
    <row r="837" spans="1:23" x14ac:dyDescent="0.25">
      <c r="A837" s="48">
        <v>0</v>
      </c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53"/>
      <c r="W837" s="53"/>
    </row>
    <row r="838" spans="1:23" x14ac:dyDescent="0.25">
      <c r="A838" s="47">
        <v>0</v>
      </c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53"/>
      <c r="W838" s="53"/>
    </row>
    <row r="839" spans="1:23" x14ac:dyDescent="0.25">
      <c r="A839" s="48">
        <v>0</v>
      </c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53"/>
      <c r="W839" s="53"/>
    </row>
    <row r="840" spans="1:23" x14ac:dyDescent="0.25">
      <c r="A840" s="47">
        <v>0</v>
      </c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53"/>
      <c r="W840" s="53"/>
    </row>
    <row r="841" spans="1:23" x14ac:dyDescent="0.25">
      <c r="A841" s="48">
        <v>0</v>
      </c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53"/>
      <c r="W841" s="53"/>
    </row>
    <row r="842" spans="1:23" x14ac:dyDescent="0.25">
      <c r="A842" s="47">
        <v>0</v>
      </c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53"/>
      <c r="W842" s="53"/>
    </row>
    <row r="843" spans="1:23" x14ac:dyDescent="0.25">
      <c r="A843" s="48">
        <v>0</v>
      </c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53"/>
      <c r="W843" s="53"/>
    </row>
    <row r="844" spans="1:23" x14ac:dyDescent="0.25">
      <c r="A844" s="47">
        <v>0</v>
      </c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53"/>
      <c r="W844" s="53"/>
    </row>
    <row r="845" spans="1:23" x14ac:dyDescent="0.25">
      <c r="A845" s="48">
        <v>0</v>
      </c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53"/>
      <c r="W845" s="53"/>
    </row>
    <row r="846" spans="1:23" x14ac:dyDescent="0.25">
      <c r="A846" s="47">
        <v>0</v>
      </c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53"/>
      <c r="W846" s="53"/>
    </row>
    <row r="847" spans="1:23" x14ac:dyDescent="0.25">
      <c r="A847" s="48">
        <v>0</v>
      </c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53"/>
      <c r="W847" s="53"/>
    </row>
    <row r="848" spans="1:23" x14ac:dyDescent="0.25">
      <c r="A848" s="47">
        <v>0</v>
      </c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53"/>
      <c r="W848" s="53"/>
    </row>
    <row r="849" spans="1:23" x14ac:dyDescent="0.25">
      <c r="A849" s="48">
        <v>0</v>
      </c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53"/>
      <c r="W849" s="53"/>
    </row>
    <row r="850" spans="1:23" x14ac:dyDescent="0.25">
      <c r="A850" s="47">
        <v>0</v>
      </c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53"/>
      <c r="W850" s="53"/>
    </row>
    <row r="851" spans="1:23" x14ac:dyDescent="0.25">
      <c r="A851" s="48">
        <v>0</v>
      </c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53"/>
      <c r="W851" s="53"/>
    </row>
    <row r="852" spans="1:23" x14ac:dyDescent="0.25">
      <c r="A852" s="47">
        <v>0</v>
      </c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53"/>
      <c r="W852" s="53"/>
    </row>
    <row r="853" spans="1:23" x14ac:dyDescent="0.25">
      <c r="A853" s="48">
        <v>0</v>
      </c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53"/>
      <c r="W853" s="53"/>
    </row>
    <row r="854" spans="1:23" x14ac:dyDescent="0.25">
      <c r="A854" s="47">
        <v>0</v>
      </c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53"/>
      <c r="W854" s="53"/>
    </row>
    <row r="855" spans="1:23" x14ac:dyDescent="0.25">
      <c r="A855" s="48">
        <v>0</v>
      </c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53"/>
      <c r="W855" s="53"/>
    </row>
    <row r="856" spans="1:23" x14ac:dyDescent="0.25">
      <c r="A856" s="47">
        <v>0</v>
      </c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53"/>
      <c r="W856" s="53"/>
    </row>
    <row r="857" spans="1:23" x14ac:dyDescent="0.25">
      <c r="A857" s="48">
        <v>0</v>
      </c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53"/>
      <c r="W857" s="53"/>
    </row>
    <row r="858" spans="1:23" x14ac:dyDescent="0.25">
      <c r="A858" s="47">
        <v>0</v>
      </c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53"/>
      <c r="W858" s="53"/>
    </row>
    <row r="859" spans="1:23" x14ac:dyDescent="0.25">
      <c r="A859" s="48">
        <v>0</v>
      </c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53"/>
      <c r="W859" s="53"/>
    </row>
    <row r="860" spans="1:23" x14ac:dyDescent="0.25">
      <c r="A860" s="47">
        <v>0</v>
      </c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53"/>
      <c r="W860" s="53"/>
    </row>
    <row r="861" spans="1:23" x14ac:dyDescent="0.25">
      <c r="A861" s="48">
        <v>0</v>
      </c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53"/>
      <c r="W861" s="53"/>
    </row>
    <row r="862" spans="1:23" x14ac:dyDescent="0.25">
      <c r="A862" s="47">
        <v>0</v>
      </c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53"/>
      <c r="W862" s="53"/>
    </row>
    <row r="863" spans="1:23" x14ac:dyDescent="0.25">
      <c r="A863" s="48">
        <v>0</v>
      </c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53"/>
      <c r="W863" s="53"/>
    </row>
    <row r="864" spans="1:23" x14ac:dyDescent="0.25">
      <c r="A864" s="47">
        <v>0</v>
      </c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53"/>
      <c r="W864" s="53"/>
    </row>
    <row r="865" spans="1:23" x14ac:dyDescent="0.25">
      <c r="A865" s="48">
        <v>0</v>
      </c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53"/>
      <c r="W865" s="53"/>
    </row>
    <row r="866" spans="1:23" x14ac:dyDescent="0.25">
      <c r="A866" s="47">
        <v>0</v>
      </c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53"/>
      <c r="W866" s="53"/>
    </row>
    <row r="867" spans="1:23" x14ac:dyDescent="0.25">
      <c r="A867" s="48">
        <v>0</v>
      </c>
      <c r="B867" s="48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53"/>
      <c r="W867" s="53"/>
    </row>
    <row r="868" spans="1:23" x14ac:dyDescent="0.25">
      <c r="A868" s="47">
        <v>0</v>
      </c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53"/>
      <c r="W868" s="53"/>
    </row>
    <row r="869" spans="1:23" x14ac:dyDescent="0.25">
      <c r="A869" s="48">
        <v>0</v>
      </c>
      <c r="B869" s="48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53"/>
      <c r="W869" s="53"/>
    </row>
    <row r="870" spans="1:23" x14ac:dyDescent="0.25">
      <c r="A870" s="47">
        <v>0</v>
      </c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53"/>
      <c r="W870" s="53"/>
    </row>
    <row r="871" spans="1:23" x14ac:dyDescent="0.25">
      <c r="A871" s="48">
        <v>0</v>
      </c>
      <c r="B871" s="48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53"/>
      <c r="W871" s="53"/>
    </row>
    <row r="872" spans="1:23" x14ac:dyDescent="0.25">
      <c r="A872" s="47">
        <v>0</v>
      </c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53"/>
      <c r="W872" s="53"/>
    </row>
    <row r="873" spans="1:23" x14ac:dyDescent="0.25">
      <c r="A873" s="48">
        <v>0</v>
      </c>
      <c r="B873" s="48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53"/>
      <c r="W873" s="53"/>
    </row>
    <row r="874" spans="1:23" x14ac:dyDescent="0.25">
      <c r="A874" s="47">
        <v>0</v>
      </c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53"/>
      <c r="W874" s="53"/>
    </row>
    <row r="875" spans="1:23" x14ac:dyDescent="0.25">
      <c r="A875" s="48">
        <v>0</v>
      </c>
      <c r="B875" s="48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53"/>
      <c r="W875" s="53"/>
    </row>
    <row r="876" spans="1:23" x14ac:dyDescent="0.25">
      <c r="A876" s="47">
        <v>0</v>
      </c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53"/>
      <c r="W876" s="53"/>
    </row>
    <row r="877" spans="1:23" x14ac:dyDescent="0.25">
      <c r="A877" s="48">
        <v>0</v>
      </c>
      <c r="B877" s="48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53"/>
      <c r="W877" s="53"/>
    </row>
    <row r="878" spans="1:23" x14ac:dyDescent="0.25">
      <c r="A878" s="47">
        <v>0</v>
      </c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53"/>
      <c r="W878" s="53"/>
    </row>
    <row r="879" spans="1:23" x14ac:dyDescent="0.25">
      <c r="A879" s="48">
        <v>0</v>
      </c>
      <c r="B879" s="48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53"/>
      <c r="W879" s="53"/>
    </row>
    <row r="880" spans="1:23" x14ac:dyDescent="0.25">
      <c r="A880" s="47">
        <v>0</v>
      </c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53"/>
      <c r="W880" s="53"/>
    </row>
    <row r="881" spans="1:23" x14ac:dyDescent="0.25">
      <c r="A881" s="48">
        <v>0</v>
      </c>
      <c r="B881" s="48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53"/>
      <c r="W881" s="53"/>
    </row>
    <row r="882" spans="1:23" x14ac:dyDescent="0.25">
      <c r="A882" s="47">
        <v>0</v>
      </c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53"/>
      <c r="W882" s="53"/>
    </row>
    <row r="883" spans="1:23" x14ac:dyDescent="0.25">
      <c r="A883" s="48">
        <v>0</v>
      </c>
      <c r="B883" s="48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53"/>
      <c r="W883" s="53"/>
    </row>
    <row r="884" spans="1:23" x14ac:dyDescent="0.25">
      <c r="A884" s="47">
        <v>0</v>
      </c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53"/>
      <c r="W884" s="53"/>
    </row>
    <row r="885" spans="1:23" x14ac:dyDescent="0.25">
      <c r="A885" s="48">
        <v>0</v>
      </c>
      <c r="B885" s="48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53"/>
      <c r="W885" s="53"/>
    </row>
    <row r="886" spans="1:23" x14ac:dyDescent="0.25">
      <c r="A886" s="47">
        <v>0</v>
      </c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53"/>
      <c r="W886" s="53"/>
    </row>
    <row r="887" spans="1:23" x14ac:dyDescent="0.25">
      <c r="A887" s="48">
        <v>0</v>
      </c>
      <c r="B887" s="48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53"/>
      <c r="W887" s="53"/>
    </row>
    <row r="888" spans="1:23" x14ac:dyDescent="0.25">
      <c r="A888" s="47">
        <v>0</v>
      </c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53"/>
      <c r="W888" s="53"/>
    </row>
    <row r="889" spans="1:23" x14ac:dyDescent="0.25">
      <c r="A889" s="48">
        <v>0</v>
      </c>
      <c r="B889" s="48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53"/>
      <c r="W889" s="53"/>
    </row>
    <row r="890" spans="1:23" x14ac:dyDescent="0.25">
      <c r="A890" s="47">
        <v>0</v>
      </c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53"/>
      <c r="W890" s="53"/>
    </row>
    <row r="891" spans="1:23" x14ac:dyDescent="0.25">
      <c r="A891" s="48">
        <v>0</v>
      </c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53"/>
      <c r="W891" s="53"/>
    </row>
    <row r="892" spans="1:23" x14ac:dyDescent="0.25">
      <c r="A892" s="47">
        <v>0</v>
      </c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53"/>
      <c r="W892" s="53"/>
    </row>
    <row r="893" spans="1:23" x14ac:dyDescent="0.25">
      <c r="A893" s="48">
        <v>0</v>
      </c>
      <c r="B893" s="48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53"/>
      <c r="W893" s="53"/>
    </row>
    <row r="894" spans="1:23" x14ac:dyDescent="0.25">
      <c r="A894" s="47">
        <v>0</v>
      </c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53"/>
      <c r="W894" s="53"/>
    </row>
    <row r="895" spans="1:23" x14ac:dyDescent="0.25">
      <c r="A895" s="48">
        <v>0</v>
      </c>
      <c r="B895" s="48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53"/>
      <c r="W895" s="53"/>
    </row>
    <row r="896" spans="1:23" x14ac:dyDescent="0.25">
      <c r="A896" s="47">
        <v>0</v>
      </c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53"/>
      <c r="W896" s="53"/>
    </row>
    <row r="897" spans="1:23" x14ac:dyDescent="0.25">
      <c r="A897" s="48">
        <v>0</v>
      </c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53"/>
      <c r="W897" s="53"/>
    </row>
    <row r="898" spans="1:23" x14ac:dyDescent="0.25">
      <c r="A898" s="47">
        <v>0</v>
      </c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53"/>
      <c r="W898" s="53"/>
    </row>
    <row r="899" spans="1:23" x14ac:dyDescent="0.25">
      <c r="A899" s="48">
        <v>0</v>
      </c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53"/>
      <c r="W899" s="53"/>
    </row>
    <row r="900" spans="1:23" x14ac:dyDescent="0.25">
      <c r="A900" s="47">
        <v>0</v>
      </c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53"/>
      <c r="W900" s="53"/>
    </row>
    <row r="901" spans="1:23" x14ac:dyDescent="0.25">
      <c r="A901" s="48">
        <v>0</v>
      </c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53"/>
      <c r="W901" s="53"/>
    </row>
    <row r="902" spans="1:23" x14ac:dyDescent="0.25">
      <c r="A902" s="47">
        <v>0</v>
      </c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53"/>
      <c r="W902" s="53"/>
    </row>
    <row r="903" spans="1:23" x14ac:dyDescent="0.25">
      <c r="A903" s="48">
        <v>0</v>
      </c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53"/>
      <c r="W903" s="53"/>
    </row>
    <row r="904" spans="1:23" x14ac:dyDescent="0.25">
      <c r="A904" s="47">
        <v>0</v>
      </c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53"/>
      <c r="W904" s="53"/>
    </row>
    <row r="905" spans="1:23" x14ac:dyDescent="0.25">
      <c r="A905" s="48">
        <v>0</v>
      </c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53"/>
      <c r="W905" s="53"/>
    </row>
    <row r="906" spans="1:23" x14ac:dyDescent="0.25">
      <c r="A906" s="47">
        <v>0</v>
      </c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53"/>
      <c r="W906" s="53"/>
    </row>
    <row r="907" spans="1:23" x14ac:dyDescent="0.25">
      <c r="A907" s="48">
        <v>0</v>
      </c>
      <c r="B907" s="48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53"/>
      <c r="W907" s="53"/>
    </row>
    <row r="908" spans="1:23" x14ac:dyDescent="0.25">
      <c r="A908" s="47">
        <v>0</v>
      </c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53"/>
      <c r="W908" s="53"/>
    </row>
    <row r="909" spans="1:23" x14ac:dyDescent="0.25">
      <c r="A909" s="48">
        <v>0</v>
      </c>
      <c r="B909" s="48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53"/>
      <c r="W909" s="53"/>
    </row>
    <row r="910" spans="1:23" x14ac:dyDescent="0.25">
      <c r="A910" s="47">
        <v>0</v>
      </c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53"/>
      <c r="W910" s="53"/>
    </row>
    <row r="911" spans="1:23" x14ac:dyDescent="0.25">
      <c r="A911" s="48">
        <v>0</v>
      </c>
      <c r="B911" s="48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53"/>
      <c r="W911" s="53"/>
    </row>
    <row r="912" spans="1:23" x14ac:dyDescent="0.25">
      <c r="A912" s="47">
        <v>0</v>
      </c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53"/>
      <c r="W912" s="53"/>
    </row>
    <row r="913" spans="1:23" x14ac:dyDescent="0.25">
      <c r="A913" s="48">
        <v>0</v>
      </c>
      <c r="B913" s="48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53"/>
      <c r="W913" s="53"/>
    </row>
    <row r="914" spans="1:23" x14ac:dyDescent="0.25">
      <c r="A914" s="47">
        <v>0</v>
      </c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53"/>
      <c r="W914" s="53"/>
    </row>
    <row r="915" spans="1:23" x14ac:dyDescent="0.25">
      <c r="A915" s="48">
        <v>0</v>
      </c>
      <c r="B915" s="48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53"/>
      <c r="W915" s="53"/>
    </row>
    <row r="916" spans="1:23" x14ac:dyDescent="0.25">
      <c r="A916" s="47">
        <v>0</v>
      </c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53"/>
      <c r="W916" s="53"/>
    </row>
    <row r="917" spans="1:23" x14ac:dyDescent="0.25">
      <c r="A917" s="48">
        <v>0</v>
      </c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53"/>
      <c r="W917" s="53"/>
    </row>
    <row r="918" spans="1:23" x14ac:dyDescent="0.25">
      <c r="A918" s="47">
        <v>0</v>
      </c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53"/>
      <c r="W918" s="53"/>
    </row>
    <row r="919" spans="1:23" x14ac:dyDescent="0.25">
      <c r="A919" s="48">
        <v>0</v>
      </c>
      <c r="B919" s="48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53"/>
      <c r="W919" s="53"/>
    </row>
    <row r="920" spans="1:23" x14ac:dyDescent="0.25">
      <c r="A920" s="47">
        <v>0</v>
      </c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53"/>
      <c r="W920" s="53"/>
    </row>
    <row r="921" spans="1:23" x14ac:dyDescent="0.25">
      <c r="A921" s="48">
        <v>0</v>
      </c>
      <c r="B921" s="48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53"/>
      <c r="W921" s="53"/>
    </row>
    <row r="922" spans="1:23" x14ac:dyDescent="0.25">
      <c r="A922" s="47">
        <v>0</v>
      </c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53"/>
      <c r="W922" s="53"/>
    </row>
    <row r="923" spans="1:23" x14ac:dyDescent="0.25">
      <c r="A923" s="48">
        <v>0</v>
      </c>
      <c r="B923" s="48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53"/>
      <c r="W923" s="53"/>
    </row>
    <row r="924" spans="1:23" x14ac:dyDescent="0.25">
      <c r="A924" s="47">
        <v>0</v>
      </c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53"/>
      <c r="W924" s="53"/>
    </row>
    <row r="925" spans="1:23" x14ac:dyDescent="0.25">
      <c r="A925" s="48">
        <v>0</v>
      </c>
      <c r="B925" s="48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53"/>
      <c r="W925" s="53"/>
    </row>
    <row r="926" spans="1:23" x14ac:dyDescent="0.25">
      <c r="A926" s="47">
        <v>0</v>
      </c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53"/>
      <c r="W926" s="53"/>
    </row>
    <row r="927" spans="1:23" x14ac:dyDescent="0.25">
      <c r="A927" s="48">
        <v>0</v>
      </c>
      <c r="B927" s="48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53"/>
      <c r="W927" s="53"/>
    </row>
    <row r="928" spans="1:23" x14ac:dyDescent="0.25">
      <c r="A928" s="47">
        <v>0</v>
      </c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53"/>
      <c r="W928" s="53"/>
    </row>
    <row r="929" spans="1:23" x14ac:dyDescent="0.25">
      <c r="A929" s="48">
        <v>0</v>
      </c>
      <c r="B929" s="48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53"/>
      <c r="W929" s="53"/>
    </row>
    <row r="930" spans="1:23" x14ac:dyDescent="0.25">
      <c r="A930" s="47">
        <v>0</v>
      </c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53"/>
      <c r="W930" s="53"/>
    </row>
    <row r="931" spans="1:23" x14ac:dyDescent="0.25">
      <c r="A931" s="48">
        <v>0</v>
      </c>
      <c r="B931" s="48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53"/>
      <c r="W931" s="53"/>
    </row>
    <row r="932" spans="1:23" x14ac:dyDescent="0.25">
      <c r="A932" s="47">
        <v>0</v>
      </c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53"/>
      <c r="W932" s="53"/>
    </row>
    <row r="933" spans="1:23" x14ac:dyDescent="0.25">
      <c r="A933" s="48">
        <v>0</v>
      </c>
      <c r="B933" s="48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53"/>
      <c r="W933" s="53"/>
    </row>
    <row r="934" spans="1:23" x14ac:dyDescent="0.25">
      <c r="A934" s="47">
        <v>0</v>
      </c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53"/>
      <c r="W934" s="53"/>
    </row>
    <row r="935" spans="1:23" x14ac:dyDescent="0.25">
      <c r="A935" s="48">
        <v>0</v>
      </c>
      <c r="B935" s="48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53"/>
      <c r="W935" s="53"/>
    </row>
    <row r="936" spans="1:23" x14ac:dyDescent="0.25">
      <c r="A936" s="47">
        <v>0</v>
      </c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53"/>
      <c r="W936" s="53"/>
    </row>
    <row r="937" spans="1:23" x14ac:dyDescent="0.25">
      <c r="A937" s="48">
        <v>0</v>
      </c>
      <c r="B937" s="48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53"/>
      <c r="W937" s="53"/>
    </row>
    <row r="938" spans="1:23" x14ac:dyDescent="0.25">
      <c r="A938" s="47">
        <v>0</v>
      </c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53"/>
      <c r="W938" s="53"/>
    </row>
    <row r="939" spans="1:23" x14ac:dyDescent="0.25">
      <c r="A939" s="48">
        <v>0</v>
      </c>
      <c r="B939" s="48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53"/>
      <c r="W939" s="53"/>
    </row>
    <row r="940" spans="1:23" x14ac:dyDescent="0.25">
      <c r="A940" s="47">
        <v>0</v>
      </c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53"/>
      <c r="W940" s="53"/>
    </row>
    <row r="941" spans="1:23" x14ac:dyDescent="0.25">
      <c r="A941" s="48">
        <v>0</v>
      </c>
      <c r="B941" s="48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53"/>
      <c r="W941" s="53"/>
    </row>
    <row r="942" spans="1:23" x14ac:dyDescent="0.25">
      <c r="A942" s="47">
        <v>0</v>
      </c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53"/>
      <c r="W942" s="53"/>
    </row>
    <row r="943" spans="1:23" x14ac:dyDescent="0.25">
      <c r="A943" s="48">
        <v>0</v>
      </c>
      <c r="B943" s="48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53"/>
      <c r="W943" s="53"/>
    </row>
    <row r="944" spans="1:23" x14ac:dyDescent="0.25">
      <c r="A944" s="47">
        <v>0</v>
      </c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53"/>
      <c r="W944" s="53"/>
    </row>
    <row r="945" spans="1:23" x14ac:dyDescent="0.25">
      <c r="A945" s="48">
        <v>0</v>
      </c>
      <c r="B945" s="48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53"/>
      <c r="W945" s="53"/>
    </row>
    <row r="946" spans="1:23" x14ac:dyDescent="0.25">
      <c r="A946" s="47">
        <v>0</v>
      </c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53"/>
      <c r="W946" s="53"/>
    </row>
    <row r="947" spans="1:23" x14ac:dyDescent="0.25">
      <c r="A947" s="48">
        <v>0</v>
      </c>
      <c r="B947" s="48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53"/>
      <c r="W947" s="53"/>
    </row>
    <row r="948" spans="1:23" x14ac:dyDescent="0.25">
      <c r="A948" s="47">
        <v>0</v>
      </c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53"/>
      <c r="W948" s="53"/>
    </row>
    <row r="949" spans="1:23" x14ac:dyDescent="0.25">
      <c r="A949" s="48">
        <v>0</v>
      </c>
      <c r="B949" s="48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53"/>
      <c r="W949" s="53"/>
    </row>
    <row r="950" spans="1:23" x14ac:dyDescent="0.25">
      <c r="A950" s="47">
        <v>0</v>
      </c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53"/>
      <c r="W950" s="53"/>
    </row>
    <row r="951" spans="1:23" x14ac:dyDescent="0.25">
      <c r="A951" s="48">
        <v>0</v>
      </c>
      <c r="B951" s="48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53"/>
      <c r="W951" s="53"/>
    </row>
    <row r="952" spans="1:23" x14ac:dyDescent="0.25">
      <c r="A952" s="47">
        <v>0</v>
      </c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53"/>
      <c r="W952" s="53"/>
    </row>
    <row r="953" spans="1:23" x14ac:dyDescent="0.25">
      <c r="A953" s="48">
        <v>0</v>
      </c>
      <c r="B953" s="48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53"/>
      <c r="W953" s="53"/>
    </row>
    <row r="954" spans="1:23" x14ac:dyDescent="0.25">
      <c r="A954" s="47">
        <v>0</v>
      </c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53"/>
      <c r="W954" s="53"/>
    </row>
    <row r="955" spans="1:23" x14ac:dyDescent="0.25">
      <c r="A955" s="48">
        <v>0</v>
      </c>
      <c r="B955" s="48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53"/>
      <c r="W955" s="53"/>
    </row>
    <row r="956" spans="1:23" x14ac:dyDescent="0.25">
      <c r="A956" s="47">
        <v>0</v>
      </c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53"/>
      <c r="W956" s="53"/>
    </row>
    <row r="957" spans="1:23" x14ac:dyDescent="0.25">
      <c r="A957" s="48">
        <v>0</v>
      </c>
      <c r="B957" s="48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53"/>
      <c r="W957" s="53"/>
    </row>
    <row r="958" spans="1:23" x14ac:dyDescent="0.25">
      <c r="A958" s="47">
        <v>0</v>
      </c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53"/>
      <c r="W958" s="53"/>
    </row>
    <row r="959" spans="1:23" x14ac:dyDescent="0.25">
      <c r="A959" s="48">
        <v>0</v>
      </c>
      <c r="B959" s="48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53"/>
      <c r="W959" s="53"/>
    </row>
    <row r="960" spans="1:23" x14ac:dyDescent="0.25">
      <c r="A960" s="47">
        <v>0</v>
      </c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53"/>
      <c r="W960" s="53"/>
    </row>
    <row r="961" spans="1:23" x14ac:dyDescent="0.25">
      <c r="A961" s="48">
        <v>0</v>
      </c>
      <c r="B961" s="48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53"/>
      <c r="W961" s="53"/>
    </row>
    <row r="962" spans="1:23" x14ac:dyDescent="0.25">
      <c r="A962" s="47">
        <v>0</v>
      </c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53"/>
      <c r="W962" s="53"/>
    </row>
    <row r="963" spans="1:23" x14ac:dyDescent="0.25">
      <c r="A963" s="48">
        <v>0</v>
      </c>
      <c r="B963" s="48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53"/>
      <c r="W963" s="53"/>
    </row>
    <row r="964" spans="1:23" x14ac:dyDescent="0.25">
      <c r="A964" s="47">
        <v>0</v>
      </c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53"/>
      <c r="W964" s="53"/>
    </row>
    <row r="965" spans="1:23" x14ac:dyDescent="0.25">
      <c r="A965" s="48">
        <v>0</v>
      </c>
      <c r="B965" s="48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53"/>
      <c r="W965" s="53"/>
    </row>
    <row r="966" spans="1:23" x14ac:dyDescent="0.25">
      <c r="A966" s="47">
        <v>0</v>
      </c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53"/>
      <c r="W966" s="53"/>
    </row>
    <row r="967" spans="1:23" x14ac:dyDescent="0.25">
      <c r="A967" s="48">
        <v>0</v>
      </c>
      <c r="B967" s="48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53"/>
      <c r="W967" s="53"/>
    </row>
    <row r="968" spans="1:23" x14ac:dyDescent="0.25">
      <c r="A968" s="47">
        <v>0</v>
      </c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53"/>
      <c r="W968" s="53"/>
    </row>
    <row r="969" spans="1:23" x14ac:dyDescent="0.25">
      <c r="A969" s="48">
        <v>0</v>
      </c>
      <c r="B969" s="48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53"/>
      <c r="W969" s="53"/>
    </row>
    <row r="970" spans="1:23" x14ac:dyDescent="0.25">
      <c r="A970" s="47">
        <v>0</v>
      </c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53"/>
      <c r="W970" s="53"/>
    </row>
    <row r="971" spans="1:23" x14ac:dyDescent="0.25">
      <c r="A971" s="48">
        <v>0</v>
      </c>
      <c r="B971" s="48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53"/>
      <c r="W971" s="53"/>
    </row>
    <row r="972" spans="1:23" x14ac:dyDescent="0.25">
      <c r="A972" s="47">
        <v>0</v>
      </c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53"/>
      <c r="W972" s="53"/>
    </row>
    <row r="973" spans="1:23" x14ac:dyDescent="0.25">
      <c r="A973" s="48">
        <v>0</v>
      </c>
      <c r="B973" s="48"/>
      <c r="C973" s="48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53"/>
      <c r="W973" s="53"/>
    </row>
    <row r="974" spans="1:23" x14ac:dyDescent="0.25">
      <c r="A974" s="47">
        <v>0</v>
      </c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53"/>
      <c r="W974" s="53"/>
    </row>
    <row r="975" spans="1:23" x14ac:dyDescent="0.25">
      <c r="A975" s="48">
        <v>0</v>
      </c>
      <c r="B975" s="48"/>
      <c r="C975" s="48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53"/>
      <c r="W975" s="53"/>
    </row>
    <row r="976" spans="1:23" x14ac:dyDescent="0.25">
      <c r="A976" s="47">
        <v>0</v>
      </c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53"/>
      <c r="W976" s="53"/>
    </row>
    <row r="977" spans="1:23" x14ac:dyDescent="0.25">
      <c r="A977" s="48">
        <v>0</v>
      </c>
      <c r="B977" s="48"/>
      <c r="C977" s="48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53"/>
      <c r="W977" s="53"/>
    </row>
    <row r="978" spans="1:23" x14ac:dyDescent="0.25">
      <c r="A978" s="47">
        <v>0</v>
      </c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53"/>
      <c r="W978" s="53"/>
    </row>
    <row r="979" spans="1:23" x14ac:dyDescent="0.25">
      <c r="A979" s="48">
        <v>0</v>
      </c>
      <c r="B979" s="48"/>
      <c r="C979" s="48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53"/>
      <c r="W979" s="53"/>
    </row>
    <row r="980" spans="1:23" x14ac:dyDescent="0.25">
      <c r="A980" s="47">
        <v>0</v>
      </c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53"/>
      <c r="W980" s="53"/>
    </row>
    <row r="981" spans="1:23" x14ac:dyDescent="0.25">
      <c r="A981" s="48">
        <v>0</v>
      </c>
      <c r="B981" s="48"/>
      <c r="C981" s="48"/>
      <c r="D981" s="48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53"/>
      <c r="W981" s="53"/>
    </row>
    <row r="982" spans="1:23" x14ac:dyDescent="0.25">
      <c r="A982" s="47">
        <v>0</v>
      </c>
      <c r="B982" s="47"/>
      <c r="C982" s="47"/>
      <c r="D982" s="47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53"/>
      <c r="W982" s="53"/>
    </row>
    <row r="983" spans="1:23" x14ac:dyDescent="0.25">
      <c r="A983" s="48">
        <v>0</v>
      </c>
      <c r="B983" s="48"/>
      <c r="C983" s="48"/>
      <c r="D983" s="48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53"/>
      <c r="W983" s="53"/>
    </row>
    <row r="984" spans="1:23" x14ac:dyDescent="0.25">
      <c r="A984" s="47">
        <v>0</v>
      </c>
      <c r="B984" s="47"/>
      <c r="C984" s="47"/>
      <c r="D984" s="47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53"/>
      <c r="W984" s="53"/>
    </row>
    <row r="985" spans="1:23" x14ac:dyDescent="0.25">
      <c r="A985" s="48">
        <v>0</v>
      </c>
      <c r="B985" s="48"/>
      <c r="C985" s="48"/>
      <c r="D985" s="48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53"/>
      <c r="W985" s="53"/>
    </row>
    <row r="986" spans="1:23" x14ac:dyDescent="0.25">
      <c r="A986" s="47">
        <v>0</v>
      </c>
      <c r="B986" s="47"/>
      <c r="C986" s="47"/>
      <c r="D986" s="47"/>
      <c r="E986" s="4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53"/>
      <c r="W986" s="53"/>
    </row>
    <row r="987" spans="1:23" x14ac:dyDescent="0.25">
      <c r="A987" s="48">
        <v>0</v>
      </c>
      <c r="B987" s="48"/>
      <c r="C987" s="48"/>
      <c r="D987" s="48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53"/>
      <c r="W987" s="53"/>
    </row>
    <row r="988" spans="1:23" x14ac:dyDescent="0.25">
      <c r="A988" s="47">
        <v>0</v>
      </c>
      <c r="B988" s="47"/>
      <c r="C988" s="47"/>
      <c r="D988" s="47"/>
      <c r="E988" s="4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53"/>
      <c r="W988" s="53"/>
    </row>
    <row r="989" spans="1:23" x14ac:dyDescent="0.25">
      <c r="A989" s="48">
        <v>0</v>
      </c>
      <c r="B989" s="48"/>
      <c r="C989" s="48"/>
      <c r="D989" s="48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53"/>
      <c r="W989" s="53"/>
    </row>
    <row r="990" spans="1:23" x14ac:dyDescent="0.25">
      <c r="A990" s="47">
        <v>0</v>
      </c>
      <c r="B990" s="47"/>
      <c r="C990" s="47"/>
      <c r="D990" s="47"/>
      <c r="E990" s="47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53"/>
      <c r="W990" s="53"/>
    </row>
    <row r="991" spans="1:23" x14ac:dyDescent="0.25">
      <c r="A991" s="48">
        <v>0</v>
      </c>
      <c r="B991" s="48"/>
      <c r="C991" s="48"/>
      <c r="D991" s="48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53"/>
      <c r="W991" s="53"/>
    </row>
    <row r="992" spans="1:23" x14ac:dyDescent="0.25">
      <c r="A992" s="47">
        <v>0</v>
      </c>
      <c r="B992" s="47"/>
      <c r="C992" s="47"/>
      <c r="D992" s="47"/>
      <c r="E992" s="4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53"/>
      <c r="W992" s="53"/>
    </row>
    <row r="993" spans="1:23" x14ac:dyDescent="0.25">
      <c r="A993" s="48">
        <v>0</v>
      </c>
      <c r="B993" s="48"/>
      <c r="C993" s="48"/>
      <c r="D993" s="48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53"/>
      <c r="W993" s="53"/>
    </row>
    <row r="994" spans="1:23" x14ac:dyDescent="0.25">
      <c r="A994" s="47">
        <v>0</v>
      </c>
      <c r="B994" s="47"/>
      <c r="C994" s="47"/>
      <c r="D994" s="47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53"/>
      <c r="W994" s="53"/>
    </row>
    <row r="995" spans="1:23" x14ac:dyDescent="0.25">
      <c r="A995" s="48">
        <v>0</v>
      </c>
      <c r="B995" s="48"/>
      <c r="C995" s="48"/>
      <c r="D995" s="48"/>
      <c r="E995" s="48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  <c r="V995" s="53"/>
      <c r="W995" s="53"/>
    </row>
    <row r="996" spans="1:23" x14ac:dyDescent="0.25">
      <c r="A996" s="47">
        <v>0</v>
      </c>
      <c r="B996" s="47"/>
      <c r="C996" s="47"/>
      <c r="D996" s="47"/>
      <c r="E996" s="47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47"/>
      <c r="U996" s="47"/>
      <c r="V996" s="53"/>
      <c r="W996" s="53"/>
    </row>
    <row r="997" spans="1:23" x14ac:dyDescent="0.25">
      <c r="A997" s="48">
        <v>0</v>
      </c>
      <c r="B997" s="48"/>
      <c r="C997" s="48"/>
      <c r="D997" s="48"/>
      <c r="E997" s="48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  <c r="V997" s="53"/>
      <c r="W997" s="53"/>
    </row>
    <row r="998" spans="1:23" x14ac:dyDescent="0.25">
      <c r="A998" s="47">
        <v>0</v>
      </c>
      <c r="B998" s="47"/>
      <c r="C998" s="47"/>
      <c r="D998" s="47"/>
      <c r="E998" s="47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47"/>
      <c r="Q998" s="47"/>
      <c r="R998" s="47"/>
      <c r="S998" s="47"/>
      <c r="T998" s="47"/>
      <c r="U998" s="47"/>
      <c r="V998" s="53"/>
      <c r="W998" s="53"/>
    </row>
    <row r="999" spans="1:23" x14ac:dyDescent="0.25">
      <c r="A999" s="48">
        <v>0</v>
      </c>
      <c r="B999" s="48"/>
      <c r="C999" s="48"/>
      <c r="D999" s="48"/>
      <c r="E999" s="48"/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48"/>
      <c r="Q999" s="48"/>
      <c r="R999" s="48"/>
      <c r="S999" s="48"/>
      <c r="T999" s="48"/>
      <c r="U999" s="48"/>
      <c r="V999" s="53"/>
      <c r="W999" s="53"/>
    </row>
    <row r="1000" spans="1:23" x14ac:dyDescent="0.25">
      <c r="A1000" s="47">
        <v>0</v>
      </c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  <c r="S1000" s="47"/>
      <c r="T1000" s="47"/>
      <c r="U1000" s="47"/>
      <c r="V1000" s="53"/>
      <c r="W1000" s="53"/>
    </row>
    <row r="1001" spans="1:23" x14ac:dyDescent="0.25">
      <c r="A1001" s="48">
        <v>0</v>
      </c>
      <c r="B1001" s="48"/>
      <c r="C1001" s="48"/>
      <c r="D1001" s="48"/>
      <c r="E1001" s="48"/>
      <c r="F1001" s="48"/>
      <c r="G1001" s="48"/>
      <c r="H1001" s="48"/>
      <c r="I1001" s="48"/>
      <c r="J1001" s="48"/>
      <c r="K1001" s="48"/>
      <c r="L1001" s="48"/>
      <c r="M1001" s="48"/>
      <c r="N1001" s="48"/>
      <c r="O1001" s="48"/>
      <c r="P1001" s="48"/>
      <c r="Q1001" s="48"/>
      <c r="R1001" s="48"/>
      <c r="S1001" s="48"/>
      <c r="T1001" s="48"/>
      <c r="U1001" s="48"/>
      <c r="V1001" s="53"/>
      <c r="W1001" s="53"/>
    </row>
    <row r="1002" spans="1:23" x14ac:dyDescent="0.25">
      <c r="A1002" s="47">
        <v>0</v>
      </c>
      <c r="B1002" s="47"/>
      <c r="C1002" s="47"/>
      <c r="D1002" s="47"/>
      <c r="E1002" s="47"/>
      <c r="F1002" s="47"/>
      <c r="G1002" s="47"/>
      <c r="H1002" s="47"/>
      <c r="I1002" s="47"/>
      <c r="J1002" s="47"/>
      <c r="K1002" s="47"/>
      <c r="L1002" s="47"/>
      <c r="M1002" s="47"/>
      <c r="N1002" s="47"/>
      <c r="O1002" s="47"/>
      <c r="P1002" s="47"/>
      <c r="Q1002" s="47"/>
      <c r="R1002" s="47"/>
      <c r="S1002" s="47"/>
      <c r="T1002" s="47"/>
      <c r="U1002" s="47"/>
      <c r="V1002" s="53"/>
      <c r="W1002" s="53"/>
    </row>
    <row r="1003" spans="1:23" x14ac:dyDescent="0.25">
      <c r="A1003" s="48">
        <v>0</v>
      </c>
      <c r="B1003" s="48"/>
      <c r="C1003" s="48"/>
      <c r="D1003" s="48"/>
      <c r="E1003" s="48"/>
      <c r="F1003" s="48"/>
      <c r="G1003" s="48"/>
      <c r="H1003" s="48"/>
      <c r="I1003" s="48"/>
      <c r="J1003" s="48"/>
      <c r="K1003" s="48"/>
      <c r="L1003" s="48"/>
      <c r="M1003" s="48"/>
      <c r="N1003" s="48"/>
      <c r="O1003" s="48"/>
      <c r="P1003" s="48"/>
      <c r="Q1003" s="48"/>
      <c r="R1003" s="48"/>
      <c r="S1003" s="48"/>
      <c r="T1003" s="48"/>
      <c r="U1003" s="48"/>
      <c r="V1003" s="53"/>
      <c r="W1003" s="53"/>
    </row>
    <row r="1004" spans="1:23" x14ac:dyDescent="0.25">
      <c r="A1004" s="47">
        <v>0</v>
      </c>
      <c r="B1004" s="47"/>
      <c r="C1004" s="47"/>
      <c r="D1004" s="47"/>
      <c r="E1004" s="47"/>
      <c r="F1004" s="47"/>
      <c r="G1004" s="47"/>
      <c r="H1004" s="47"/>
      <c r="I1004" s="47"/>
      <c r="J1004" s="47"/>
      <c r="K1004" s="47"/>
      <c r="L1004" s="47"/>
      <c r="M1004" s="47"/>
      <c r="N1004" s="47"/>
      <c r="O1004" s="47"/>
      <c r="P1004" s="47"/>
      <c r="Q1004" s="47"/>
      <c r="R1004" s="47"/>
      <c r="S1004" s="47"/>
      <c r="T1004" s="47"/>
      <c r="U1004" s="47"/>
      <c r="V1004" s="53"/>
      <c r="W1004" s="53"/>
    </row>
    <row r="1005" spans="1:23" x14ac:dyDescent="0.25">
      <c r="A1005" s="48">
        <v>0</v>
      </c>
      <c r="B1005" s="48"/>
      <c r="C1005" s="48"/>
      <c r="D1005" s="48"/>
      <c r="E1005" s="48"/>
      <c r="F1005" s="48"/>
      <c r="G1005" s="48"/>
      <c r="H1005" s="48"/>
      <c r="I1005" s="48"/>
      <c r="J1005" s="48"/>
      <c r="K1005" s="48"/>
      <c r="L1005" s="48"/>
      <c r="M1005" s="48"/>
      <c r="N1005" s="48"/>
      <c r="O1005" s="48"/>
      <c r="P1005" s="48"/>
      <c r="Q1005" s="48"/>
      <c r="R1005" s="48"/>
      <c r="S1005" s="48"/>
      <c r="T1005" s="48"/>
      <c r="U1005" s="48"/>
      <c r="V1005" s="53"/>
      <c r="W1005" s="53"/>
    </row>
    <row r="1006" spans="1:23" x14ac:dyDescent="0.25">
      <c r="A1006" s="47">
        <v>0</v>
      </c>
      <c r="B1006" s="47"/>
      <c r="C1006" s="47"/>
      <c r="D1006" s="47"/>
      <c r="E1006" s="47"/>
      <c r="F1006" s="47"/>
      <c r="G1006" s="47"/>
      <c r="H1006" s="47"/>
      <c r="I1006" s="47"/>
      <c r="J1006" s="47"/>
      <c r="K1006" s="47"/>
      <c r="L1006" s="47"/>
      <c r="M1006" s="47"/>
      <c r="N1006" s="47"/>
      <c r="O1006" s="47"/>
      <c r="P1006" s="47"/>
      <c r="Q1006" s="47"/>
      <c r="R1006" s="47"/>
      <c r="S1006" s="47"/>
      <c r="T1006" s="47"/>
      <c r="U1006" s="47"/>
      <c r="V1006" s="53"/>
      <c r="W1006" s="53"/>
    </row>
    <row r="1007" spans="1:23" x14ac:dyDescent="0.25">
      <c r="A1007" s="53"/>
      <c r="B1007" s="53"/>
      <c r="C1007" s="53"/>
      <c r="D1007" s="53"/>
      <c r="E1007" s="53"/>
      <c r="F1007" s="53"/>
      <c r="G1007" s="53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</row>
    <row r="1008" spans="1:23" x14ac:dyDescent="0.25">
      <c r="A1008" s="53"/>
      <c r="B1008" s="53"/>
      <c r="C1008" s="53"/>
      <c r="D1008" s="53"/>
      <c r="E1008" s="53"/>
      <c r="F1008" s="53"/>
      <c r="G1008" s="53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</row>
    <row r="1009" spans="1:23" x14ac:dyDescent="0.25">
      <c r="A1009" s="53"/>
      <c r="B1009" s="53"/>
      <c r="C1009" s="53"/>
      <c r="D1009" s="53"/>
      <c r="E1009" s="53"/>
      <c r="F1009" s="53"/>
      <c r="G1009" s="53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</row>
    <row r="1010" spans="1:23" x14ac:dyDescent="0.25">
      <c r="A1010" s="53"/>
      <c r="B1010" s="53"/>
      <c r="C1010" s="53"/>
      <c r="D1010" s="53"/>
      <c r="E1010" s="53"/>
      <c r="F1010" s="53"/>
      <c r="G1010" s="53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</row>
    <row r="1011" spans="1:23" x14ac:dyDescent="0.25">
      <c r="A1011" s="53"/>
      <c r="B1011" s="53"/>
      <c r="C1011" s="53"/>
      <c r="D1011" s="53"/>
      <c r="E1011" s="53"/>
      <c r="F1011" s="53"/>
      <c r="G1011" s="53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</row>
    <row r="1012" spans="1:23" x14ac:dyDescent="0.25">
      <c r="A1012" s="53"/>
      <c r="B1012" s="53"/>
      <c r="C1012" s="53"/>
      <c r="D1012" s="53"/>
      <c r="E1012" s="53"/>
      <c r="F1012" s="53"/>
      <c r="G1012" s="53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xWindow="1279" yWindow="770" count="2">
        <x14:dataValidation type="list" errorStyle="information" allowBlank="1" showInputMessage="1" showErrorMessage="1" errorTitle="Valitse tehtäväluokka" error="Valitse tehtäväluokka" promptTitle="Valitse tehtäväluokka" prompt="Valitse tehtäväluokka" xr:uid="{FF3F7EB6-9E73-4EB9-83E7-58DFF3E87A2E}">
          <x14:formula1>
            <xm:f>Valikot!$F$2:$F$19</xm:f>
          </x14:formula1>
          <xm:sqref>M302:M310 M4:M300</xm:sqref>
        </x14:dataValidation>
        <x14:dataValidation type="list" errorStyle="information" allowBlank="1" showInputMessage="1" showErrorMessage="1" errorTitle="Valitse palveluluokka" error="Valitse palveluluokka" promptTitle="Valitse palveluluokka" prompt="Valitse palveluluokka" xr:uid="{F448A7B1-A203-430C-8ADB-E5216569BCAA}">
          <x14:formula1>
            <xm:f>Valikot!$G$2:$G$72</xm:f>
          </x14:formula1>
          <xm:sqref>N10:N12 N259:N261 N280:N302 N245:N248 N237:N241 N251:N252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2"/>
  <dimension ref="A1:F89"/>
  <sheetViews>
    <sheetView showGridLines="0" tabSelected="1" zoomScaleNormal="100" workbookViewId="0">
      <selection activeCell="D25" sqref="D25"/>
    </sheetView>
  </sheetViews>
  <sheetFormatPr defaultColWidth="9.140625" defaultRowHeight="11.25" customHeight="1" x14ac:dyDescent="0.2"/>
  <cols>
    <col min="1" max="2" width="4.28515625" style="1" customWidth="1"/>
    <col min="3" max="3" width="40.7109375" style="1" customWidth="1"/>
    <col min="4" max="4" width="12" style="7" customWidth="1"/>
    <col min="5" max="5" width="5.140625" style="1" customWidth="1"/>
    <col min="6" max="16384" width="9.140625" style="1"/>
  </cols>
  <sheetData>
    <row r="1" spans="1:6" s="5" customFormat="1" ht="11.25" customHeight="1" x14ac:dyDescent="0.2">
      <c r="A1" s="5" t="s">
        <v>113</v>
      </c>
      <c r="D1" s="22"/>
    </row>
    <row r="2" spans="1:6" ht="11.25" customHeight="1" x14ac:dyDescent="0.2">
      <c r="A2" s="23" t="s">
        <v>114</v>
      </c>
    </row>
    <row r="3" spans="1:6" ht="11.25" customHeight="1" x14ac:dyDescent="0.2">
      <c r="A3" s="23"/>
    </row>
    <row r="4" spans="1:6" ht="11.25" customHeight="1" x14ac:dyDescent="0.2">
      <c r="A4" s="15"/>
      <c r="B4" s="15"/>
      <c r="C4" s="1" t="s">
        <v>115</v>
      </c>
      <c r="F4" s="8"/>
    </row>
    <row r="5" spans="1:6" ht="11.25" customHeight="1" x14ac:dyDescent="0.2">
      <c r="C5" s="1" t="s">
        <v>116</v>
      </c>
      <c r="F5" s="8"/>
    </row>
    <row r="7" spans="1:6" ht="11.25" customHeight="1" x14ac:dyDescent="0.2">
      <c r="A7" s="16"/>
      <c r="B7" s="16"/>
      <c r="C7" s="16"/>
      <c r="D7" s="21" t="s">
        <v>117</v>
      </c>
    </row>
    <row r="8" spans="1:6" ht="11.25" customHeight="1" x14ac:dyDescent="0.2">
      <c r="A8" s="17"/>
      <c r="B8" s="17"/>
      <c r="C8" s="17"/>
      <c r="D8" s="18"/>
    </row>
    <row r="9" spans="1:6" ht="11.25" customHeight="1" x14ac:dyDescent="0.2">
      <c r="A9" s="17"/>
      <c r="B9" s="17"/>
      <c r="C9" s="17"/>
      <c r="D9" s="18"/>
    </row>
    <row r="10" spans="1:6" s="5" customFormat="1" ht="11.25" customHeight="1" x14ac:dyDescent="0.2">
      <c r="A10" s="16" t="s">
        <v>118</v>
      </c>
      <c r="B10" s="16"/>
      <c r="C10" s="16"/>
      <c r="D10" s="19">
        <f>D11+D16+D24</f>
        <v>18619.8</v>
      </c>
    </row>
    <row r="11" spans="1:6" s="5" customFormat="1" ht="11.25" customHeight="1" x14ac:dyDescent="0.2">
      <c r="A11" s="16"/>
      <c r="B11" s="16" t="s">
        <v>119</v>
      </c>
      <c r="C11" s="16"/>
      <c r="D11" s="19">
        <f>SUM(D12:D14)</f>
        <v>0</v>
      </c>
    </row>
    <row r="12" spans="1:6" ht="11.25" customHeight="1" x14ac:dyDescent="0.2">
      <c r="A12" s="17"/>
      <c r="B12" s="17"/>
      <c r="C12" s="15" t="s">
        <v>120</v>
      </c>
      <c r="D12" s="20">
        <v>0</v>
      </c>
    </row>
    <row r="13" spans="1:6" ht="11.25" customHeight="1" x14ac:dyDescent="0.2">
      <c r="A13" s="17"/>
      <c r="B13" s="17"/>
      <c r="C13" s="15" t="s">
        <v>121</v>
      </c>
      <c r="D13" s="20">
        <v>0</v>
      </c>
    </row>
    <row r="14" spans="1:6" ht="11.25" customHeight="1" x14ac:dyDescent="0.2">
      <c r="A14" s="17"/>
      <c r="B14" s="17"/>
      <c r="C14" s="17" t="s">
        <v>122</v>
      </c>
      <c r="D14" s="18">
        <v>0</v>
      </c>
    </row>
    <row r="15" spans="1:6" ht="11.25" customHeight="1" x14ac:dyDescent="0.2">
      <c r="A15" s="17"/>
      <c r="B15" s="17"/>
      <c r="C15" s="17"/>
      <c r="D15" s="18"/>
    </row>
    <row r="16" spans="1:6" s="5" customFormat="1" ht="11.25" customHeight="1" x14ac:dyDescent="0.2">
      <c r="A16" s="16"/>
      <c r="B16" s="16" t="s">
        <v>123</v>
      </c>
      <c r="C16" s="16"/>
      <c r="D16" s="19">
        <f>SUM(D17:D22)</f>
        <v>0</v>
      </c>
    </row>
    <row r="17" spans="1:5" ht="11.25" customHeight="1" x14ac:dyDescent="0.2">
      <c r="A17" s="17"/>
      <c r="B17" s="17"/>
      <c r="C17" s="17" t="s">
        <v>124</v>
      </c>
      <c r="D17" s="18">
        <v>0</v>
      </c>
    </row>
    <row r="18" spans="1:5" ht="11.25" customHeight="1" x14ac:dyDescent="0.2">
      <c r="A18" s="17"/>
      <c r="B18" s="17"/>
      <c r="C18" s="17" t="s">
        <v>125</v>
      </c>
      <c r="D18" s="18">
        <v>0</v>
      </c>
    </row>
    <row r="19" spans="1:5" ht="11.25" customHeight="1" x14ac:dyDescent="0.2">
      <c r="A19" s="17"/>
      <c r="B19" s="17"/>
      <c r="C19" s="17" t="s">
        <v>126</v>
      </c>
      <c r="D19" s="18">
        <v>0</v>
      </c>
      <c r="E19" s="8"/>
    </row>
    <row r="20" spans="1:5" ht="11.25" customHeight="1" x14ac:dyDescent="0.2">
      <c r="A20" s="17"/>
      <c r="B20" s="17"/>
      <c r="C20" s="15" t="s">
        <v>127</v>
      </c>
      <c r="D20" s="20">
        <v>0</v>
      </c>
      <c r="E20" s="8"/>
    </row>
    <row r="21" spans="1:5" ht="11.25" customHeight="1" x14ac:dyDescent="0.2">
      <c r="A21" s="17"/>
      <c r="B21" s="17"/>
      <c r="C21" s="15" t="s">
        <v>128</v>
      </c>
      <c r="D21" s="20">
        <v>0</v>
      </c>
      <c r="E21" s="8"/>
    </row>
    <row r="22" spans="1:5" ht="11.25" customHeight="1" x14ac:dyDescent="0.2">
      <c r="A22" s="17"/>
      <c r="B22" s="17"/>
      <c r="C22" s="15" t="s">
        <v>129</v>
      </c>
      <c r="D22" s="20">
        <v>0</v>
      </c>
    </row>
    <row r="23" spans="1:5" ht="11.25" customHeight="1" x14ac:dyDescent="0.2">
      <c r="A23" s="17"/>
      <c r="B23" s="17"/>
      <c r="C23" s="17"/>
      <c r="D23" s="18"/>
    </row>
    <row r="24" spans="1:5" s="5" customFormat="1" ht="11.25" customHeight="1" x14ac:dyDescent="0.2">
      <c r="A24" s="16"/>
      <c r="B24" s="16" t="s">
        <v>130</v>
      </c>
      <c r="C24" s="16"/>
      <c r="D24" s="19">
        <f>SUM(D25:D28)</f>
        <v>18619.8</v>
      </c>
    </row>
    <row r="25" spans="1:5" ht="11.25" customHeight="1" x14ac:dyDescent="0.2">
      <c r="A25" s="17"/>
      <c r="B25" s="17"/>
      <c r="C25" s="15" t="s">
        <v>131</v>
      </c>
      <c r="D25" s="20">
        <v>18619.8</v>
      </c>
    </row>
    <row r="26" spans="1:5" ht="11.25" customHeight="1" x14ac:dyDescent="0.2">
      <c r="A26" s="17"/>
      <c r="B26" s="17"/>
      <c r="C26" s="17" t="s">
        <v>132</v>
      </c>
      <c r="D26" s="18">
        <v>0</v>
      </c>
    </row>
    <row r="27" spans="1:5" ht="11.25" customHeight="1" x14ac:dyDescent="0.2">
      <c r="A27" s="17"/>
      <c r="B27" s="17"/>
      <c r="C27" s="17" t="s">
        <v>133</v>
      </c>
      <c r="D27" s="18">
        <v>0</v>
      </c>
    </row>
    <row r="28" spans="1:5" ht="11.25" customHeight="1" x14ac:dyDescent="0.2">
      <c r="A28" s="17"/>
      <c r="B28" s="17"/>
      <c r="C28" s="17" t="s">
        <v>134</v>
      </c>
      <c r="D28" s="18">
        <v>0</v>
      </c>
    </row>
    <row r="29" spans="1:5" ht="11.25" customHeight="1" x14ac:dyDescent="0.2">
      <c r="A29" s="17"/>
      <c r="B29" s="17"/>
      <c r="C29" s="17"/>
      <c r="D29" s="18"/>
    </row>
    <row r="30" spans="1:5" s="5" customFormat="1" ht="11.25" customHeight="1" x14ac:dyDescent="0.2">
      <c r="A30" s="16" t="s">
        <v>135</v>
      </c>
      <c r="B30" s="16"/>
      <c r="C30" s="16"/>
      <c r="D30" s="19">
        <f>SUM(D31:D33)</f>
        <v>132140.51</v>
      </c>
    </row>
    <row r="31" spans="1:5" ht="11.25" customHeight="1" x14ac:dyDescent="0.2">
      <c r="A31" s="17"/>
      <c r="B31" s="17"/>
      <c r="C31" s="17" t="s">
        <v>136</v>
      </c>
      <c r="D31" s="18">
        <v>0</v>
      </c>
    </row>
    <row r="32" spans="1:5" ht="11.25" customHeight="1" x14ac:dyDescent="0.2">
      <c r="A32" s="17"/>
      <c r="B32" s="17"/>
      <c r="C32" s="15" t="s">
        <v>137</v>
      </c>
      <c r="D32" s="72">
        <v>132140.51</v>
      </c>
    </row>
    <row r="33" spans="1:4" ht="11.25" customHeight="1" x14ac:dyDescent="0.2">
      <c r="A33" s="17"/>
      <c r="B33" s="17"/>
      <c r="C33" s="17" t="s">
        <v>138</v>
      </c>
      <c r="D33" s="18">
        <v>0</v>
      </c>
    </row>
    <row r="34" spans="1:4" ht="11.25" customHeight="1" x14ac:dyDescent="0.2">
      <c r="A34" s="17"/>
      <c r="B34" s="17"/>
      <c r="C34" s="17"/>
      <c r="D34" s="18"/>
    </row>
    <row r="35" spans="1:4" s="5" customFormat="1" ht="11.25" customHeight="1" x14ac:dyDescent="0.2">
      <c r="A35" s="16" t="s">
        <v>139</v>
      </c>
      <c r="B35" s="16"/>
      <c r="C35" s="16"/>
      <c r="D35" s="19"/>
    </row>
    <row r="36" spans="1:4" s="5" customFormat="1" ht="11.25" customHeight="1" x14ac:dyDescent="0.2">
      <c r="A36" s="16"/>
      <c r="B36" s="16" t="s">
        <v>140</v>
      </c>
      <c r="C36" s="16"/>
      <c r="D36" s="19">
        <f>SUM(D37:D41)</f>
        <v>125021.37</v>
      </c>
    </row>
    <row r="37" spans="1:4" ht="11.25" customHeight="1" x14ac:dyDescent="0.2">
      <c r="A37" s="17"/>
      <c r="B37" s="17"/>
      <c r="C37" s="15" t="s">
        <v>141</v>
      </c>
      <c r="D37" s="20">
        <v>0</v>
      </c>
    </row>
    <row r="38" spans="1:4" ht="11.25" customHeight="1" x14ac:dyDescent="0.2">
      <c r="A38" s="17"/>
      <c r="B38" s="17"/>
      <c r="C38" s="15" t="s">
        <v>142</v>
      </c>
      <c r="D38" s="20">
        <v>0</v>
      </c>
    </row>
    <row r="39" spans="1:4" ht="11.25" customHeight="1" x14ac:dyDescent="0.2">
      <c r="A39" s="17"/>
      <c r="B39" s="17"/>
      <c r="C39" s="15" t="s">
        <v>143</v>
      </c>
      <c r="D39" s="20">
        <v>125021.37</v>
      </c>
    </row>
    <row r="40" spans="1:4" ht="11.25" customHeight="1" x14ac:dyDescent="0.2">
      <c r="A40" s="17"/>
      <c r="B40" s="17"/>
      <c r="C40" s="15" t="s">
        <v>144</v>
      </c>
      <c r="D40" s="20">
        <v>0</v>
      </c>
    </row>
    <row r="41" spans="1:4" ht="11.25" customHeight="1" x14ac:dyDescent="0.2">
      <c r="A41" s="17"/>
      <c r="B41" s="17"/>
      <c r="C41" s="15" t="s">
        <v>145</v>
      </c>
      <c r="D41" s="20">
        <v>0</v>
      </c>
    </row>
    <row r="42" spans="1:4" ht="11.25" customHeight="1" x14ac:dyDescent="0.2">
      <c r="A42" s="17"/>
      <c r="B42" s="17"/>
      <c r="C42" s="17"/>
      <c r="D42" s="18"/>
    </row>
    <row r="43" spans="1:4" ht="11.25" customHeight="1" x14ac:dyDescent="0.2">
      <c r="A43" s="17"/>
      <c r="B43" s="17"/>
      <c r="C43" s="17"/>
      <c r="D43" s="19">
        <f>SUM(D10+D36)</f>
        <v>143641.16999999998</v>
      </c>
    </row>
    <row r="45" spans="1:4" ht="11.25" customHeight="1" x14ac:dyDescent="0.2">
      <c r="D45" s="1"/>
    </row>
    <row r="46" spans="1:4" ht="11.25" customHeight="1" x14ac:dyDescent="0.2">
      <c r="D46" s="1"/>
    </row>
    <row r="47" spans="1:4" s="5" customFormat="1" ht="11.25" customHeight="1" x14ac:dyDescent="0.2"/>
    <row r="48" spans="1:4" ht="11.25" customHeight="1" x14ac:dyDescent="0.2">
      <c r="D48" s="1"/>
    </row>
    <row r="49" spans="4:4" ht="11.25" customHeight="1" x14ac:dyDescent="0.2">
      <c r="D49" s="1"/>
    </row>
    <row r="50" spans="4:4" ht="11.25" customHeight="1" x14ac:dyDescent="0.2">
      <c r="D50" s="1"/>
    </row>
    <row r="51" spans="4:4" ht="11.25" customHeight="1" x14ac:dyDescent="0.2">
      <c r="D51" s="1"/>
    </row>
    <row r="52" spans="4:4" ht="11.25" customHeight="1" x14ac:dyDescent="0.2">
      <c r="D52" s="1"/>
    </row>
    <row r="53" spans="4:4" s="5" customFormat="1" ht="11.25" customHeight="1" x14ac:dyDescent="0.2"/>
    <row r="54" spans="4:4" ht="11.25" customHeight="1" x14ac:dyDescent="0.2">
      <c r="D54" s="1"/>
    </row>
    <row r="55" spans="4:4" ht="11.25" customHeight="1" x14ac:dyDescent="0.2">
      <c r="D55" s="1"/>
    </row>
    <row r="56" spans="4:4" ht="11.25" customHeight="1" x14ac:dyDescent="0.2">
      <c r="D56" s="1"/>
    </row>
    <row r="57" spans="4:4" s="5" customFormat="1" ht="11.25" customHeight="1" x14ac:dyDescent="0.2"/>
    <row r="58" spans="4:4" ht="11.25" customHeight="1" x14ac:dyDescent="0.2">
      <c r="D58" s="1"/>
    </row>
    <row r="59" spans="4:4" ht="11.25" customHeight="1" x14ac:dyDescent="0.2">
      <c r="D59" s="1"/>
    </row>
    <row r="60" spans="4:4" ht="11.25" customHeight="1" x14ac:dyDescent="0.2">
      <c r="D60" s="1"/>
    </row>
    <row r="61" spans="4:4" s="5" customFormat="1" ht="11.25" customHeight="1" x14ac:dyDescent="0.2"/>
    <row r="62" spans="4:4" ht="11.25" customHeight="1" x14ac:dyDescent="0.2">
      <c r="D62" s="1"/>
    </row>
    <row r="63" spans="4:4" ht="11.25" customHeight="1" x14ac:dyDescent="0.2">
      <c r="D63" s="1"/>
    </row>
    <row r="64" spans="4:4" ht="11.25" customHeight="1" x14ac:dyDescent="0.2">
      <c r="D64" s="1"/>
    </row>
    <row r="65" spans="4:4" ht="11.25" customHeight="1" x14ac:dyDescent="0.2">
      <c r="D65" s="1"/>
    </row>
    <row r="66" spans="4:4" s="5" customFormat="1" ht="11.25" customHeight="1" x14ac:dyDescent="0.2"/>
    <row r="67" spans="4:4" s="5" customFormat="1" ht="11.25" customHeight="1" x14ac:dyDescent="0.2"/>
    <row r="68" spans="4:4" ht="11.25" customHeight="1" x14ac:dyDescent="0.2">
      <c r="D68" s="1"/>
    </row>
    <row r="69" spans="4:4" ht="11.25" customHeight="1" x14ac:dyDescent="0.2">
      <c r="D69" s="1"/>
    </row>
    <row r="70" spans="4:4" ht="11.25" customHeight="1" x14ac:dyDescent="0.2">
      <c r="D70" s="1"/>
    </row>
    <row r="71" spans="4:4" ht="11.25" customHeight="1" x14ac:dyDescent="0.2">
      <c r="D71" s="1"/>
    </row>
    <row r="72" spans="4:4" ht="11.25" customHeight="1" x14ac:dyDescent="0.2">
      <c r="D72" s="1"/>
    </row>
    <row r="73" spans="4:4" ht="11.25" customHeight="1" x14ac:dyDescent="0.2">
      <c r="D73" s="1"/>
    </row>
    <row r="74" spans="4:4" ht="11.25" customHeight="1" x14ac:dyDescent="0.2">
      <c r="D74" s="1"/>
    </row>
    <row r="75" spans="4:4" ht="11.25" customHeight="1" x14ac:dyDescent="0.2">
      <c r="D75" s="1"/>
    </row>
    <row r="76" spans="4:4" ht="11.25" customHeight="1" x14ac:dyDescent="0.2">
      <c r="D76" s="1"/>
    </row>
    <row r="77" spans="4:4" s="5" customFormat="1" ht="11.25" customHeight="1" x14ac:dyDescent="0.2"/>
    <row r="78" spans="4:4" ht="11.25" customHeight="1" x14ac:dyDescent="0.2">
      <c r="D78" s="1"/>
    </row>
    <row r="79" spans="4:4" ht="11.25" customHeight="1" x14ac:dyDescent="0.2">
      <c r="D79" s="1"/>
    </row>
    <row r="80" spans="4:4" ht="11.25" customHeight="1" x14ac:dyDescent="0.2">
      <c r="D80" s="1"/>
    </row>
    <row r="81" spans="4:4" ht="11.25" customHeight="1" x14ac:dyDescent="0.2">
      <c r="D81" s="1"/>
    </row>
    <row r="82" spans="4:4" ht="11.25" customHeight="1" x14ac:dyDescent="0.2">
      <c r="D82" s="1"/>
    </row>
    <row r="83" spans="4:4" ht="11.25" customHeight="1" x14ac:dyDescent="0.2">
      <c r="D83" s="1"/>
    </row>
    <row r="84" spans="4:4" ht="11.25" customHeight="1" x14ac:dyDescent="0.2">
      <c r="D84" s="1"/>
    </row>
    <row r="85" spans="4:4" ht="11.25" customHeight="1" x14ac:dyDescent="0.2">
      <c r="D85" s="1"/>
    </row>
    <row r="86" spans="4:4" ht="11.25" customHeight="1" x14ac:dyDescent="0.2">
      <c r="D86" s="1"/>
    </row>
    <row r="87" spans="4:4" ht="11.25" customHeight="1" x14ac:dyDescent="0.2">
      <c r="D87" s="1"/>
    </row>
    <row r="89" spans="4:4" ht="11.25" customHeight="1" x14ac:dyDescent="0.2">
      <c r="D89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00"/>
  <sheetViews>
    <sheetView topLeftCell="N1" workbookViewId="0">
      <selection activeCell="Y7" sqref="Y7"/>
    </sheetView>
  </sheetViews>
  <sheetFormatPr defaultColWidth="9.140625" defaultRowHeight="11.25" customHeight="1" x14ac:dyDescent="0.25"/>
  <cols>
    <col min="1" max="1" width="16.7109375" style="2" customWidth="1"/>
    <col min="2" max="2" width="16.85546875" style="2" customWidth="1"/>
    <col min="3" max="4" width="20.5703125" style="2" customWidth="1"/>
    <col min="5" max="5" width="22.7109375" style="2" customWidth="1"/>
    <col min="6" max="6" width="19.28515625" style="2" customWidth="1"/>
    <col min="7" max="7" width="21.28515625" style="2" customWidth="1"/>
    <col min="8" max="8" width="19.28515625" style="2" customWidth="1"/>
    <col min="9" max="9" width="21.28515625" style="2" customWidth="1"/>
    <col min="10" max="11" width="19.7109375" style="2" customWidth="1"/>
    <col min="12" max="16" width="19.42578125" style="2" customWidth="1"/>
    <col min="17" max="18" width="19.5703125" style="4" customWidth="1"/>
    <col min="19" max="19" width="17.85546875" style="4" customWidth="1"/>
    <col min="20" max="20" width="16" style="3" customWidth="1"/>
    <col min="21" max="21" width="15" style="3" customWidth="1"/>
    <col min="22" max="22" width="14.140625" customWidth="1"/>
    <col min="23" max="23" width="14.42578125" customWidth="1"/>
    <col min="24" max="24" width="20.140625" style="4" customWidth="1"/>
    <col min="25" max="25" width="19.7109375" style="2" customWidth="1"/>
    <col min="26" max="26" width="19.5703125" style="9" customWidth="1"/>
    <col min="27" max="27" width="16.85546875" style="10" customWidth="1"/>
    <col min="28" max="28" width="14.140625" style="2" customWidth="1"/>
    <col min="29" max="16384" width="9.140625" style="2"/>
  </cols>
  <sheetData>
    <row r="1" spans="1:27" ht="18.75" x14ac:dyDescent="0.3">
      <c r="A1" s="39" t="s">
        <v>146</v>
      </c>
      <c r="E1" s="40" t="s">
        <v>147</v>
      </c>
      <c r="W1" s="4"/>
      <c r="X1" s="2"/>
      <c r="Y1" s="9"/>
      <c r="Z1" s="10"/>
      <c r="AA1" s="2"/>
    </row>
    <row r="2" spans="1:27" ht="11.25" customHeight="1" x14ac:dyDescent="0.25">
      <c r="E2" s="25"/>
      <c r="F2" s="25"/>
      <c r="G2" s="25"/>
      <c r="H2" s="25"/>
      <c r="W2" s="4"/>
      <c r="X2" s="2"/>
      <c r="Y2" s="9"/>
      <c r="Z2" s="10"/>
      <c r="AA2" s="2"/>
    </row>
    <row r="3" spans="1:27" s="11" customFormat="1" ht="38.25" x14ac:dyDescent="0.2">
      <c r="A3" s="31" t="s">
        <v>13</v>
      </c>
      <c r="B3" s="31" t="s">
        <v>17</v>
      </c>
      <c r="C3" s="31" t="s">
        <v>20</v>
      </c>
      <c r="D3" s="31" t="s">
        <v>23</v>
      </c>
      <c r="E3" s="31" t="s">
        <v>26</v>
      </c>
      <c r="F3" s="11" t="s">
        <v>96</v>
      </c>
      <c r="G3" s="31" t="s">
        <v>32</v>
      </c>
      <c r="H3" s="31" t="s">
        <v>148</v>
      </c>
      <c r="I3" s="31" t="s">
        <v>38</v>
      </c>
      <c r="J3" s="11" t="s">
        <v>42</v>
      </c>
      <c r="K3" s="11" t="s">
        <v>45</v>
      </c>
      <c r="L3" s="31" t="s">
        <v>48</v>
      </c>
      <c r="M3" s="31" t="s">
        <v>51</v>
      </c>
      <c r="N3" s="11" t="s">
        <v>54</v>
      </c>
      <c r="O3" s="31" t="s">
        <v>57</v>
      </c>
      <c r="P3" s="11" t="s">
        <v>60</v>
      </c>
      <c r="Q3" s="34" t="s">
        <v>149</v>
      </c>
      <c r="R3" s="12" t="s">
        <v>66</v>
      </c>
      <c r="S3" s="34" t="s">
        <v>68</v>
      </c>
      <c r="T3" s="35" t="s">
        <v>70</v>
      </c>
      <c r="U3" s="33" t="s">
        <v>73</v>
      </c>
      <c r="V3" s="34" t="s">
        <v>77</v>
      </c>
      <c r="W3" s="31" t="s">
        <v>80</v>
      </c>
      <c r="X3" s="36" t="s">
        <v>83</v>
      </c>
      <c r="Y3" s="37" t="s">
        <v>87</v>
      </c>
      <c r="Z3" s="12" t="s">
        <v>91</v>
      </c>
    </row>
    <row r="4" spans="1:27" s="1" customFormat="1" ht="11.25" customHeight="1" x14ac:dyDescent="0.2">
      <c r="A4" s="1" t="str">
        <f>Ohjesivu!$C$2</f>
        <v>Laitila</v>
      </c>
      <c r="B4" s="1">
        <v>1320</v>
      </c>
      <c r="C4" s="47" t="s">
        <v>317</v>
      </c>
      <c r="D4" s="47" t="s">
        <v>195</v>
      </c>
      <c r="E4" s="1" t="s">
        <v>218</v>
      </c>
      <c r="F4" s="47" t="s">
        <v>318</v>
      </c>
      <c r="G4" s="1" t="s">
        <v>189</v>
      </c>
      <c r="H4" s="1" t="s">
        <v>189</v>
      </c>
      <c r="I4" s="47"/>
      <c r="J4" s="47"/>
      <c r="K4" s="47"/>
      <c r="L4" s="47">
        <v>90</v>
      </c>
      <c r="M4" s="1" t="s">
        <v>246</v>
      </c>
      <c r="N4" s="47"/>
      <c r="O4" s="47"/>
      <c r="P4" s="47"/>
      <c r="Q4" s="47">
        <v>15136.9</v>
      </c>
      <c r="R4" s="47"/>
      <c r="S4" s="50">
        <v>15136.9</v>
      </c>
      <c r="T4" s="6" t="s">
        <v>189</v>
      </c>
      <c r="U4" s="47"/>
      <c r="V4" s="47"/>
      <c r="W4" s="47"/>
      <c r="X4" s="47"/>
      <c r="Y4" s="47"/>
      <c r="Z4" s="47" t="s">
        <v>1383</v>
      </c>
    </row>
    <row r="5" spans="1:27" s="1" customFormat="1" ht="11.25" customHeight="1" x14ac:dyDescent="0.2">
      <c r="A5" s="1" t="str">
        <f>Ohjesivu!$C$2</f>
        <v>Laitila</v>
      </c>
      <c r="B5" s="1">
        <v>1340</v>
      </c>
      <c r="C5" s="48" t="s">
        <v>1381</v>
      </c>
      <c r="D5" s="1" t="s">
        <v>195</v>
      </c>
      <c r="E5" s="1" t="s">
        <v>218</v>
      </c>
      <c r="F5" s="48" t="s">
        <v>322</v>
      </c>
      <c r="G5" s="1" t="s">
        <v>189</v>
      </c>
      <c r="H5" s="1" t="s">
        <v>189</v>
      </c>
      <c r="I5" s="48"/>
      <c r="J5" s="48"/>
      <c r="K5" s="48"/>
      <c r="L5" s="48">
        <v>2</v>
      </c>
      <c r="M5" s="1" t="s">
        <v>246</v>
      </c>
      <c r="N5" s="48"/>
      <c r="O5" s="48"/>
      <c r="P5" s="48"/>
      <c r="Q5" s="48">
        <v>1982.9</v>
      </c>
      <c r="R5" s="48"/>
      <c r="S5" s="49">
        <v>1982.9</v>
      </c>
      <c r="T5" s="6" t="s">
        <v>189</v>
      </c>
      <c r="U5" s="48"/>
      <c r="V5" s="48"/>
      <c r="W5" s="48"/>
      <c r="X5" s="48"/>
      <c r="Y5" s="48"/>
      <c r="Z5" s="48"/>
    </row>
    <row r="6" spans="1:27" s="1" customFormat="1" ht="11.25" customHeight="1" x14ac:dyDescent="0.2">
      <c r="A6" s="1" t="str">
        <f>Ohjesivu!$C$2</f>
        <v>Laitila</v>
      </c>
      <c r="B6" s="1">
        <v>1340</v>
      </c>
      <c r="C6" s="47" t="s">
        <v>1382</v>
      </c>
      <c r="D6" s="1" t="s">
        <v>195</v>
      </c>
      <c r="E6" s="1" t="s">
        <v>218</v>
      </c>
      <c r="F6" s="48" t="s">
        <v>322</v>
      </c>
      <c r="G6" s="1" t="s">
        <v>189</v>
      </c>
      <c r="H6" s="1" t="s">
        <v>189</v>
      </c>
      <c r="I6" s="47"/>
      <c r="J6" s="47"/>
      <c r="K6" s="47"/>
      <c r="L6" s="47">
        <v>30</v>
      </c>
      <c r="M6" s="1" t="s">
        <v>246</v>
      </c>
      <c r="N6" s="47"/>
      <c r="O6" s="47"/>
      <c r="P6" s="47"/>
      <c r="Q6" s="47">
        <v>1500</v>
      </c>
      <c r="R6" s="47"/>
      <c r="S6" s="50">
        <v>1500</v>
      </c>
      <c r="T6" s="6" t="s">
        <v>189</v>
      </c>
      <c r="U6" s="47"/>
      <c r="V6" s="47"/>
      <c r="W6" s="47"/>
      <c r="X6" s="47"/>
      <c r="Y6" s="47"/>
      <c r="Z6" s="47"/>
    </row>
    <row r="7" spans="1:27" s="1" customFormat="1" ht="11.25" customHeight="1" x14ac:dyDescent="0.2">
      <c r="A7" s="1" t="str">
        <f>Ohjesivu!$C$2</f>
        <v>Laitila</v>
      </c>
      <c r="B7" s="1">
        <v>1633</v>
      </c>
      <c r="C7" s="48" t="s">
        <v>745</v>
      </c>
      <c r="D7" s="1" t="s">
        <v>187</v>
      </c>
      <c r="E7" s="1" t="s">
        <v>214</v>
      </c>
      <c r="F7" s="48"/>
      <c r="G7" s="1" t="s">
        <v>189</v>
      </c>
      <c r="H7" s="1" t="s">
        <v>189</v>
      </c>
      <c r="I7" s="48"/>
      <c r="J7" s="48"/>
      <c r="K7" s="48" t="s">
        <v>319</v>
      </c>
      <c r="L7" s="48"/>
      <c r="M7" s="1" t="s">
        <v>234</v>
      </c>
      <c r="N7" s="48"/>
      <c r="O7" s="48" t="s">
        <v>320</v>
      </c>
      <c r="P7" s="48"/>
      <c r="Q7" s="48">
        <v>93180.5</v>
      </c>
      <c r="R7" s="48"/>
      <c r="S7" s="49">
        <v>93180.5</v>
      </c>
      <c r="T7" s="6" t="s">
        <v>189</v>
      </c>
      <c r="U7" s="48"/>
      <c r="V7" s="48"/>
      <c r="W7" s="48"/>
      <c r="X7" s="48"/>
      <c r="Y7" s="48"/>
      <c r="Z7" s="48"/>
    </row>
    <row r="8" spans="1:27" s="1" customFormat="1" ht="11.25" customHeight="1" x14ac:dyDescent="0.2">
      <c r="A8" s="1" t="str">
        <f>Ohjesivu!$C$2</f>
        <v>Laitila</v>
      </c>
      <c r="B8" s="1">
        <v>1634</v>
      </c>
      <c r="C8" s="47" t="s">
        <v>746</v>
      </c>
      <c r="D8" s="1" t="s">
        <v>187</v>
      </c>
      <c r="E8" s="1" t="s">
        <v>214</v>
      </c>
      <c r="F8" s="47"/>
      <c r="G8" s="1" t="s">
        <v>189</v>
      </c>
      <c r="H8" s="1" t="s">
        <v>189</v>
      </c>
      <c r="I8" s="47"/>
      <c r="J8" s="47"/>
      <c r="K8" s="47" t="s">
        <v>321</v>
      </c>
      <c r="L8" s="47"/>
      <c r="M8" s="1" t="s">
        <v>234</v>
      </c>
      <c r="N8" s="47"/>
      <c r="O8" s="47" t="s">
        <v>320</v>
      </c>
      <c r="P8" s="47"/>
      <c r="Q8" s="47">
        <v>31840.87</v>
      </c>
      <c r="R8" s="47"/>
      <c r="S8" s="50">
        <v>31840.87</v>
      </c>
      <c r="T8" s="6" t="s">
        <v>189</v>
      </c>
      <c r="U8" s="47"/>
      <c r="V8" s="47"/>
      <c r="W8" s="47"/>
      <c r="X8" s="47"/>
      <c r="Y8" s="47"/>
      <c r="Z8" s="47"/>
    </row>
    <row r="9" spans="1:27" s="1" customFormat="1" ht="11.25" customHeight="1" x14ac:dyDescent="0.2">
      <c r="A9" s="1" t="str">
        <f>Ohjesivu!$C$2</f>
        <v>Laitila</v>
      </c>
      <c r="Q9" s="7"/>
      <c r="R9" s="7"/>
      <c r="S9" s="7"/>
      <c r="T9" s="6"/>
      <c r="U9" s="6"/>
      <c r="V9" s="7"/>
      <c r="X9" s="42"/>
      <c r="Y9" s="43"/>
    </row>
    <row r="10" spans="1:27" s="1" customFormat="1" ht="11.25" customHeight="1" x14ac:dyDescent="0.2">
      <c r="A10" s="1" t="str">
        <f>Ohjesivu!$C$2</f>
        <v>Laitila</v>
      </c>
      <c r="Q10" s="7"/>
      <c r="R10" s="7"/>
      <c r="S10" s="7"/>
      <c r="T10" s="6"/>
      <c r="U10" s="6"/>
      <c r="V10" s="7"/>
      <c r="X10" s="42"/>
      <c r="Y10" s="43"/>
    </row>
    <row r="11" spans="1:27" s="1" customFormat="1" ht="11.25" customHeight="1" x14ac:dyDescent="0.2">
      <c r="A11" s="1" t="str">
        <f>Ohjesivu!$C$2</f>
        <v>Laitila</v>
      </c>
      <c r="Q11" s="7"/>
      <c r="R11" s="7"/>
      <c r="S11" s="7"/>
      <c r="T11" s="6"/>
      <c r="U11" s="6"/>
      <c r="V11" s="7"/>
      <c r="X11" s="42"/>
      <c r="Y11" s="43"/>
    </row>
    <row r="12" spans="1:27" s="1" customFormat="1" ht="11.25" customHeight="1" x14ac:dyDescent="0.2">
      <c r="A12" s="1" t="str">
        <f>Ohjesivu!$C$2</f>
        <v>Laitila</v>
      </c>
      <c r="Q12" s="7"/>
      <c r="R12" s="7"/>
      <c r="S12" s="7"/>
      <c r="T12" s="6"/>
      <c r="U12" s="6"/>
      <c r="V12" s="7"/>
      <c r="X12" s="42"/>
      <c r="Y12" s="43"/>
    </row>
    <row r="13" spans="1:27" s="1" customFormat="1" ht="11.25" customHeight="1" x14ac:dyDescent="0.2">
      <c r="A13" s="1" t="str">
        <f>Ohjesivu!$C$2</f>
        <v>Laitila</v>
      </c>
      <c r="E13" s="51"/>
      <c r="Q13" s="7"/>
      <c r="R13" s="7"/>
      <c r="S13" s="7"/>
      <c r="T13" s="6"/>
      <c r="U13" s="6"/>
      <c r="V13" s="7"/>
      <c r="X13" s="42"/>
      <c r="Y13" s="43"/>
    </row>
    <row r="14" spans="1:27" s="1" customFormat="1" ht="11.25" customHeight="1" x14ac:dyDescent="0.2">
      <c r="A14" s="1" t="str">
        <f>Ohjesivu!$C$2</f>
        <v>Laitila</v>
      </c>
      <c r="Q14" s="7"/>
      <c r="R14" s="7"/>
      <c r="S14" s="7"/>
      <c r="T14" s="6"/>
      <c r="U14" s="6"/>
      <c r="V14" s="7"/>
      <c r="X14" s="42"/>
      <c r="Y14" s="43"/>
    </row>
    <row r="15" spans="1:27" s="1" customFormat="1" ht="11.25" customHeight="1" x14ac:dyDescent="0.2">
      <c r="A15" s="1" t="str">
        <f>Ohjesivu!$C$2</f>
        <v>Laitila</v>
      </c>
      <c r="N15" s="51"/>
      <c r="Q15" s="7"/>
      <c r="R15" s="7"/>
      <c r="S15" s="7"/>
      <c r="T15" s="6"/>
      <c r="U15" s="6"/>
      <c r="V15" s="7"/>
      <c r="X15" s="42"/>
      <c r="Y15" s="43"/>
    </row>
    <row r="16" spans="1:27" s="1" customFormat="1" ht="11.25" customHeight="1" x14ac:dyDescent="0.2">
      <c r="A16" s="1" t="str">
        <f>Ohjesivu!$C$2</f>
        <v>Laitila</v>
      </c>
      <c r="Q16" s="7"/>
      <c r="R16" s="7"/>
      <c r="S16" s="7"/>
      <c r="T16" s="6"/>
      <c r="U16" s="6"/>
      <c r="V16" s="7"/>
      <c r="X16" s="42"/>
      <c r="Y16" s="43"/>
    </row>
    <row r="17" spans="1:27" s="1" customFormat="1" ht="11.25" customHeight="1" x14ac:dyDescent="0.2">
      <c r="A17" s="1" t="str">
        <f>Ohjesivu!$C$2</f>
        <v>Laitila</v>
      </c>
      <c r="Q17" s="7"/>
      <c r="R17" s="7"/>
      <c r="S17" s="7"/>
      <c r="T17" s="6"/>
      <c r="U17" s="6"/>
      <c r="V17" s="7"/>
      <c r="X17" s="42"/>
      <c r="Y17" s="43"/>
    </row>
    <row r="18" spans="1:27" s="1" customFormat="1" ht="11.25" customHeight="1" x14ac:dyDescent="0.2">
      <c r="A18" s="1" t="str">
        <f>Ohjesivu!$C$2</f>
        <v>Laitila</v>
      </c>
      <c r="Q18" s="7"/>
      <c r="R18" s="7"/>
      <c r="S18" s="7"/>
      <c r="T18" s="6"/>
      <c r="U18" s="6"/>
      <c r="V18" s="7"/>
      <c r="X18" s="42"/>
      <c r="Y18" s="43"/>
    </row>
    <row r="19" spans="1:27" s="1" customFormat="1" ht="11.25" customHeight="1" x14ac:dyDescent="0.2">
      <c r="A19" s="1" t="str">
        <f>Ohjesivu!$C$2</f>
        <v>Laitila</v>
      </c>
      <c r="Q19" s="7"/>
      <c r="R19" s="7"/>
      <c r="S19" s="7"/>
      <c r="T19" s="6"/>
      <c r="U19" s="6"/>
      <c r="V19" s="7"/>
      <c r="X19" s="42"/>
      <c r="Y19" s="43"/>
    </row>
    <row r="20" spans="1:27" s="1" customFormat="1" ht="11.25" customHeight="1" x14ac:dyDescent="0.2">
      <c r="A20" s="1" t="str">
        <f>Ohjesivu!$C$2</f>
        <v>Laitila</v>
      </c>
      <c r="Q20" s="7"/>
      <c r="R20" s="7"/>
      <c r="S20" s="7"/>
      <c r="T20" s="6"/>
      <c r="U20" s="6"/>
      <c r="V20" s="7"/>
      <c r="X20" s="42"/>
      <c r="Y20" s="43"/>
    </row>
    <row r="21" spans="1:27" s="1" customFormat="1" ht="11.25" customHeight="1" x14ac:dyDescent="0.2">
      <c r="A21" s="1" t="str">
        <f>Ohjesivu!$C$2</f>
        <v>Laitila</v>
      </c>
      <c r="Q21" s="7"/>
      <c r="R21" s="7"/>
      <c r="S21" s="7"/>
      <c r="T21" s="6"/>
      <c r="U21" s="6"/>
      <c r="V21" s="7"/>
      <c r="X21" s="42"/>
      <c r="Y21" s="43"/>
    </row>
    <row r="22" spans="1:27" s="1" customFormat="1" ht="11.25" customHeight="1" x14ac:dyDescent="0.2">
      <c r="A22" s="1" t="str">
        <f>Ohjesivu!$C$2</f>
        <v>Laitila</v>
      </c>
      <c r="Q22" s="7"/>
      <c r="R22" s="7"/>
      <c r="S22" s="7"/>
      <c r="T22" s="6"/>
      <c r="U22" s="6"/>
      <c r="V22" s="7"/>
      <c r="X22" s="42"/>
      <c r="Y22" s="43"/>
    </row>
    <row r="23" spans="1:27" s="1" customFormat="1" ht="11.25" customHeight="1" x14ac:dyDescent="0.2">
      <c r="A23" s="1" t="str">
        <f>Ohjesivu!$C$2</f>
        <v>Laitila</v>
      </c>
      <c r="Q23" s="7"/>
      <c r="R23" s="7"/>
      <c r="S23" s="7"/>
      <c r="T23" s="6"/>
      <c r="U23" s="6"/>
      <c r="V23" s="7"/>
      <c r="X23" s="42"/>
      <c r="Y23" s="43"/>
    </row>
    <row r="24" spans="1:27" s="1" customFormat="1" ht="11.25" customHeight="1" x14ac:dyDescent="0.2">
      <c r="A24" s="1" t="str">
        <f>Ohjesivu!$C$2</f>
        <v>Laitila</v>
      </c>
      <c r="Q24" s="7"/>
      <c r="R24" s="7"/>
      <c r="S24" s="7"/>
      <c r="T24" s="6"/>
      <c r="U24" s="6"/>
      <c r="V24" s="7"/>
      <c r="X24" s="42"/>
      <c r="Y24" s="43"/>
    </row>
    <row r="25" spans="1:27" s="1" customFormat="1" ht="11.25" customHeight="1" x14ac:dyDescent="0.2">
      <c r="A25" s="1" t="str">
        <f>Ohjesivu!$C$2</f>
        <v>Laitila</v>
      </c>
      <c r="Q25" s="7"/>
      <c r="R25" s="7"/>
      <c r="S25" s="7"/>
      <c r="T25" s="6"/>
      <c r="U25" s="6"/>
      <c r="V25" s="7"/>
      <c r="X25" s="42"/>
      <c r="Y25" s="43"/>
    </row>
    <row r="26" spans="1:27" s="1" customFormat="1" ht="11.25" customHeight="1" x14ac:dyDescent="0.2">
      <c r="A26" s="1" t="str">
        <f>Ohjesivu!$C$2</f>
        <v>Laitila</v>
      </c>
      <c r="Q26" s="7"/>
      <c r="R26" s="7"/>
      <c r="S26" s="7"/>
      <c r="T26" s="6"/>
      <c r="U26" s="6"/>
      <c r="V26" s="7"/>
      <c r="X26" s="42"/>
      <c r="Y26" s="43"/>
    </row>
    <row r="27" spans="1:27" s="1" customFormat="1" ht="11.25" customHeight="1" x14ac:dyDescent="0.2">
      <c r="A27" s="1" t="str">
        <f>Ohjesivu!$C$2</f>
        <v>Laitila</v>
      </c>
      <c r="Q27" s="7"/>
      <c r="R27" s="7"/>
      <c r="S27" s="7"/>
      <c r="T27" s="6"/>
      <c r="U27" s="6"/>
      <c r="V27" s="7"/>
      <c r="X27" s="42"/>
      <c r="Y27" s="43"/>
    </row>
    <row r="28" spans="1:27" s="1" customFormat="1" ht="11.25" customHeight="1" x14ac:dyDescent="0.2">
      <c r="A28" s="1" t="str">
        <f>Ohjesivu!$C$2</f>
        <v>Laitila</v>
      </c>
      <c r="Q28" s="7"/>
      <c r="R28" s="7"/>
      <c r="S28" s="7"/>
      <c r="T28" s="6"/>
      <c r="U28" s="6"/>
      <c r="V28" s="7"/>
      <c r="X28" s="42"/>
      <c r="Y28" s="43"/>
    </row>
    <row r="29" spans="1:27" s="1" customFormat="1" ht="11.25" customHeight="1" x14ac:dyDescent="0.2">
      <c r="A29" s="1" t="str">
        <f>Ohjesivu!$C$2</f>
        <v>Laitila</v>
      </c>
      <c r="Q29" s="7"/>
      <c r="R29" s="7"/>
      <c r="S29" s="7"/>
      <c r="T29" s="6"/>
      <c r="U29" s="6"/>
      <c r="V29" s="7"/>
      <c r="X29" s="42"/>
      <c r="Y29" s="43"/>
      <c r="Z29" s="42"/>
      <c r="AA29" s="43"/>
    </row>
    <row r="30" spans="1:27" ht="11.25" customHeight="1" x14ac:dyDescent="0.2">
      <c r="A30" s="1" t="str">
        <f>Ohjesivu!$C$2</f>
        <v>Laitila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7"/>
      <c r="R30" s="7"/>
      <c r="S30" s="7"/>
      <c r="T30" s="6"/>
      <c r="U30" s="6"/>
      <c r="V30" s="7"/>
      <c r="W30" s="1"/>
      <c r="X30" s="42"/>
      <c r="Y30" s="43"/>
      <c r="Z30" s="42"/>
    </row>
    <row r="31" spans="1:27" ht="11.25" customHeight="1" x14ac:dyDescent="0.2">
      <c r="A31" s="1" t="str">
        <f>Ohjesivu!$C$2</f>
        <v>Laitila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7"/>
      <c r="R31" s="7"/>
      <c r="S31" s="7"/>
      <c r="T31" s="6"/>
      <c r="U31" s="6"/>
      <c r="V31" s="7"/>
      <c r="W31" s="1"/>
      <c r="X31" s="42"/>
      <c r="Y31" s="43"/>
      <c r="Z31" s="42"/>
    </row>
    <row r="32" spans="1:27" ht="11.25" customHeight="1" x14ac:dyDescent="0.2">
      <c r="A32" s="1" t="str">
        <f>Ohjesivu!$C$2</f>
        <v>Laitila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7"/>
      <c r="R32" s="7"/>
      <c r="S32" s="7"/>
      <c r="T32" s="6"/>
      <c r="U32" s="6"/>
      <c r="V32" s="7"/>
      <c r="W32" s="1"/>
      <c r="X32" s="42"/>
      <c r="Y32" s="43"/>
      <c r="Z32" s="42"/>
    </row>
    <row r="33" spans="1:26" ht="11.25" customHeight="1" x14ac:dyDescent="0.2">
      <c r="A33" s="1" t="str">
        <f>Ohjesivu!$C$2</f>
        <v>Laitila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7"/>
      <c r="R33" s="7"/>
      <c r="S33" s="7"/>
      <c r="T33" s="6"/>
      <c r="U33" s="6"/>
      <c r="V33" s="7"/>
      <c r="W33" s="1"/>
      <c r="X33" s="42"/>
      <c r="Y33" s="43"/>
      <c r="Z33" s="42"/>
    </row>
    <row r="34" spans="1:26" ht="11.25" customHeight="1" x14ac:dyDescent="0.2">
      <c r="A34" s="1" t="str">
        <f>Ohjesivu!$C$2</f>
        <v>Laitila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7"/>
      <c r="R34" s="7"/>
      <c r="S34" s="7"/>
      <c r="T34" s="6"/>
      <c r="U34" s="6"/>
      <c r="V34" s="7"/>
      <c r="W34" s="1"/>
      <c r="X34" s="42"/>
      <c r="Y34" s="43"/>
      <c r="Z34" s="42"/>
    </row>
    <row r="35" spans="1:26" ht="11.25" customHeight="1" x14ac:dyDescent="0.2">
      <c r="A35" s="1" t="str">
        <f>Ohjesivu!$C$2</f>
        <v>Laitila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7"/>
      <c r="R35" s="7"/>
      <c r="S35" s="7"/>
      <c r="T35" s="6"/>
      <c r="U35" s="6"/>
      <c r="V35" s="7"/>
      <c r="W35" s="1"/>
      <c r="X35" s="42"/>
      <c r="Y35" s="43"/>
      <c r="Z35" s="42"/>
    </row>
    <row r="36" spans="1:26" ht="11.25" customHeight="1" x14ac:dyDescent="0.2">
      <c r="A36" s="1" t="str">
        <f>Ohjesivu!$C$2</f>
        <v>Laitila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7"/>
      <c r="R36" s="7"/>
      <c r="S36" s="7"/>
      <c r="T36" s="6"/>
      <c r="U36" s="6"/>
      <c r="V36" s="7"/>
      <c r="W36" s="1"/>
      <c r="X36" s="42"/>
      <c r="Y36" s="43"/>
      <c r="Z36" s="42"/>
    </row>
    <row r="37" spans="1:26" ht="11.25" customHeight="1" x14ac:dyDescent="0.2">
      <c r="A37" s="1" t="str">
        <f>Ohjesivu!$C$2</f>
        <v>Laitila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7"/>
      <c r="R37" s="7"/>
      <c r="S37" s="7"/>
      <c r="T37" s="6"/>
      <c r="U37" s="6"/>
      <c r="V37" s="7"/>
      <c r="W37" s="1"/>
      <c r="X37" s="42"/>
      <c r="Y37" s="43"/>
      <c r="Z37" s="42"/>
    </row>
    <row r="38" spans="1:26" ht="11.25" customHeight="1" x14ac:dyDescent="0.2">
      <c r="A38" s="1" t="str">
        <f>Ohjesivu!$C$2</f>
        <v>Laitila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7"/>
      <c r="R38" s="7"/>
      <c r="S38" s="7"/>
      <c r="T38" s="6"/>
      <c r="U38" s="6"/>
      <c r="V38" s="7"/>
      <c r="W38" s="1"/>
      <c r="X38" s="42"/>
      <c r="Y38" s="43"/>
      <c r="Z38" s="42"/>
    </row>
    <row r="39" spans="1:26" ht="11.25" customHeight="1" x14ac:dyDescent="0.2">
      <c r="A39" s="1" t="str">
        <f>Ohjesivu!$C$2</f>
        <v>Laitila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7"/>
      <c r="R39" s="7"/>
      <c r="S39" s="7"/>
      <c r="T39" s="6"/>
      <c r="U39" s="6"/>
      <c r="V39" s="7"/>
      <c r="W39" s="1"/>
      <c r="X39" s="42"/>
      <c r="Y39" s="43"/>
      <c r="Z39" s="42"/>
    </row>
    <row r="40" spans="1:26" ht="11.25" customHeight="1" x14ac:dyDescent="0.2">
      <c r="A40" s="1" t="str">
        <f>Ohjesivu!$C$2</f>
        <v>Laitila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7"/>
      <c r="R40" s="7"/>
      <c r="S40" s="7"/>
      <c r="T40" s="6"/>
      <c r="U40" s="6"/>
      <c r="V40" s="7"/>
      <c r="W40" s="1"/>
      <c r="X40" s="42"/>
      <c r="Y40" s="43"/>
      <c r="Z40" s="42"/>
    </row>
    <row r="41" spans="1:26" ht="11.25" customHeight="1" x14ac:dyDescent="0.2">
      <c r="A41" s="1" t="str">
        <f>Ohjesivu!$C$2</f>
        <v>Laitila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7"/>
      <c r="R41" s="7"/>
      <c r="S41" s="7"/>
      <c r="T41" s="6"/>
      <c r="U41" s="6"/>
      <c r="V41" s="7"/>
      <c r="W41" s="1"/>
      <c r="X41" s="42"/>
      <c r="Y41" s="43"/>
      <c r="Z41" s="42"/>
    </row>
    <row r="42" spans="1:26" ht="11.25" customHeight="1" x14ac:dyDescent="0.2">
      <c r="A42" s="1" t="str">
        <f>Ohjesivu!$C$2</f>
        <v>Laitila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7"/>
      <c r="R42" s="7"/>
      <c r="S42" s="7"/>
      <c r="T42" s="6"/>
      <c r="U42" s="6"/>
      <c r="V42" s="7"/>
      <c r="W42" s="1"/>
      <c r="X42" s="42"/>
      <c r="Y42" s="43"/>
      <c r="Z42" s="42"/>
    </row>
    <row r="43" spans="1:26" ht="11.25" customHeight="1" x14ac:dyDescent="0.2">
      <c r="A43" s="1" t="str">
        <f>Ohjesivu!$C$2</f>
        <v>Laitila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7"/>
      <c r="R43" s="7"/>
      <c r="S43" s="7"/>
      <c r="T43" s="6"/>
      <c r="U43" s="6"/>
      <c r="V43" s="7"/>
      <c r="W43" s="1"/>
      <c r="X43" s="42"/>
      <c r="Y43" s="43"/>
      <c r="Z43" s="42"/>
    </row>
    <row r="44" spans="1:26" ht="11.25" customHeight="1" x14ac:dyDescent="0.2">
      <c r="A44" s="1" t="str">
        <f>Ohjesivu!$C$2</f>
        <v>Laitila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7"/>
      <c r="R44" s="7"/>
      <c r="S44" s="7"/>
      <c r="T44" s="6"/>
      <c r="U44" s="6"/>
      <c r="V44" s="7"/>
      <c r="W44" s="1"/>
      <c r="X44" s="42"/>
      <c r="Y44" s="43"/>
      <c r="Z44" s="42"/>
    </row>
    <row r="45" spans="1:26" ht="11.25" customHeight="1" x14ac:dyDescent="0.2">
      <c r="A45" s="1" t="str">
        <f>Ohjesivu!$C$2</f>
        <v>Laitila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7"/>
      <c r="R45" s="7"/>
      <c r="S45" s="7"/>
      <c r="T45" s="6"/>
      <c r="U45" s="6"/>
      <c r="V45" s="7"/>
      <c r="W45" s="1"/>
      <c r="X45" s="42"/>
      <c r="Y45" s="43"/>
      <c r="Z45" s="42"/>
    </row>
    <row r="46" spans="1:26" ht="11.25" customHeight="1" x14ac:dyDescent="0.2">
      <c r="A46" s="1" t="str">
        <f>Ohjesivu!$C$2</f>
        <v>Laitila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7"/>
      <c r="R46" s="7"/>
      <c r="S46" s="7"/>
      <c r="T46" s="6"/>
      <c r="U46" s="6"/>
      <c r="V46" s="7"/>
      <c r="W46" s="1"/>
      <c r="X46" s="42"/>
      <c r="Y46" s="43"/>
      <c r="Z46" s="42"/>
    </row>
    <row r="47" spans="1:26" ht="11.25" customHeight="1" x14ac:dyDescent="0.2">
      <c r="A47" s="1" t="str">
        <f>Ohjesivu!$C$2</f>
        <v>Laitila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7"/>
      <c r="R47" s="7"/>
      <c r="S47" s="7"/>
      <c r="T47" s="6"/>
      <c r="U47" s="6"/>
      <c r="V47" s="7"/>
      <c r="W47" s="1"/>
      <c r="X47" s="42"/>
      <c r="Y47" s="43"/>
      <c r="Z47" s="42"/>
    </row>
    <row r="48" spans="1:26" ht="11.25" customHeight="1" x14ac:dyDescent="0.2">
      <c r="A48" s="1" t="str">
        <f>Ohjesivu!$C$2</f>
        <v>Laitila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7"/>
      <c r="R48" s="7"/>
      <c r="S48" s="7"/>
      <c r="T48" s="6"/>
      <c r="U48" s="6"/>
      <c r="V48" s="7"/>
      <c r="W48" s="1"/>
      <c r="X48" s="42"/>
      <c r="Y48" s="43"/>
      <c r="Z48" s="42"/>
    </row>
    <row r="49" spans="1:26" ht="11.25" customHeight="1" x14ac:dyDescent="0.2">
      <c r="A49" s="1" t="str">
        <f>Ohjesivu!$C$2</f>
        <v>Laitila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7"/>
      <c r="R49" s="7"/>
      <c r="S49" s="7"/>
      <c r="T49" s="6"/>
      <c r="U49" s="6"/>
      <c r="V49" s="7"/>
      <c r="W49" s="1"/>
      <c r="X49" s="42"/>
      <c r="Y49" s="43"/>
      <c r="Z49" s="42"/>
    </row>
    <row r="50" spans="1:26" ht="11.25" customHeight="1" x14ac:dyDescent="0.2">
      <c r="A50" s="1" t="str">
        <f>Ohjesivu!$C$2</f>
        <v>Laitila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7"/>
      <c r="R50" s="7"/>
      <c r="S50" s="7"/>
      <c r="T50" s="6"/>
      <c r="U50" s="6"/>
      <c r="V50" s="7"/>
      <c r="W50" s="1"/>
      <c r="X50" s="42"/>
      <c r="Y50" s="43"/>
      <c r="Z50" s="42"/>
    </row>
    <row r="51" spans="1:26" ht="11.25" customHeight="1" x14ac:dyDescent="0.2">
      <c r="A51" s="1" t="str">
        <f>Ohjesivu!$C$2</f>
        <v>Laitila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7"/>
      <c r="R51" s="7"/>
      <c r="S51" s="7"/>
      <c r="T51" s="6"/>
      <c r="U51" s="6"/>
      <c r="V51" s="7"/>
      <c r="W51" s="1"/>
      <c r="X51" s="42"/>
      <c r="Y51" s="43"/>
      <c r="Z51" s="42"/>
    </row>
    <row r="52" spans="1:26" ht="11.25" customHeight="1" x14ac:dyDescent="0.2">
      <c r="A52" s="1" t="str">
        <f>Ohjesivu!$C$2</f>
        <v>Laitila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7"/>
      <c r="R52" s="7"/>
      <c r="S52" s="7"/>
      <c r="T52" s="6"/>
      <c r="U52" s="6"/>
      <c r="V52" s="7"/>
      <c r="W52" s="1"/>
      <c r="X52" s="42"/>
      <c r="Y52" s="43"/>
      <c r="Z52" s="42"/>
    </row>
    <row r="53" spans="1:26" ht="11.25" customHeight="1" x14ac:dyDescent="0.2">
      <c r="A53" s="1" t="str">
        <f>Ohjesivu!$C$2</f>
        <v>Laitila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7"/>
      <c r="R53" s="7"/>
      <c r="S53" s="7"/>
      <c r="T53" s="6"/>
      <c r="U53" s="6"/>
      <c r="V53" s="7"/>
      <c r="W53" s="1"/>
      <c r="X53" s="42"/>
      <c r="Y53" s="43"/>
      <c r="Z53" s="42"/>
    </row>
    <row r="54" spans="1:26" ht="11.25" customHeight="1" x14ac:dyDescent="0.2">
      <c r="A54" s="1" t="str">
        <f>Ohjesivu!$C$2</f>
        <v>Laitila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7"/>
      <c r="R54" s="7"/>
      <c r="S54" s="7"/>
      <c r="T54" s="6"/>
      <c r="U54" s="6"/>
      <c r="V54" s="7"/>
      <c r="W54" s="1"/>
      <c r="X54" s="42"/>
      <c r="Y54" s="43"/>
      <c r="Z54" s="42"/>
    </row>
    <row r="55" spans="1:26" ht="11.25" customHeight="1" x14ac:dyDescent="0.2">
      <c r="A55" s="1" t="str">
        <f>Ohjesivu!$C$2</f>
        <v>Laitila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7"/>
      <c r="R55" s="7"/>
      <c r="S55" s="7"/>
      <c r="T55" s="6"/>
      <c r="U55" s="6"/>
      <c r="V55" s="7"/>
      <c r="W55" s="1"/>
      <c r="X55" s="42"/>
      <c r="Y55" s="43"/>
      <c r="Z55" s="42"/>
    </row>
    <row r="56" spans="1:26" ht="11.25" customHeight="1" x14ac:dyDescent="0.2">
      <c r="A56" s="1" t="str">
        <f>Ohjesivu!$C$2</f>
        <v>Laitila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7"/>
      <c r="R56" s="7"/>
      <c r="S56" s="7"/>
      <c r="T56" s="6"/>
      <c r="U56" s="6"/>
      <c r="V56" s="7"/>
      <c r="W56" s="1"/>
      <c r="X56" s="42"/>
      <c r="Y56" s="43"/>
      <c r="Z56" s="42"/>
    </row>
    <row r="57" spans="1:26" ht="11.25" customHeight="1" x14ac:dyDescent="0.2">
      <c r="A57" s="1" t="str">
        <f>Ohjesivu!$C$2</f>
        <v>Laitila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7"/>
      <c r="R57" s="7"/>
      <c r="S57" s="7"/>
      <c r="T57" s="6"/>
      <c r="U57" s="6"/>
      <c r="V57" s="7"/>
      <c r="W57" s="1"/>
      <c r="X57" s="42"/>
      <c r="Y57" s="43"/>
      <c r="Z57" s="42"/>
    </row>
    <row r="58" spans="1:26" ht="11.25" customHeight="1" x14ac:dyDescent="0.2">
      <c r="A58" s="1" t="str">
        <f>Ohjesivu!$C$2</f>
        <v>Laitila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7"/>
      <c r="R58" s="7"/>
      <c r="S58" s="7"/>
      <c r="T58" s="6"/>
      <c r="U58" s="6"/>
      <c r="V58" s="7"/>
      <c r="W58" s="1"/>
      <c r="X58" s="42"/>
      <c r="Y58" s="43"/>
      <c r="Z58" s="42"/>
    </row>
    <row r="59" spans="1:26" ht="11.25" customHeight="1" x14ac:dyDescent="0.2">
      <c r="A59" s="1" t="str">
        <f>Ohjesivu!$C$2</f>
        <v>Laitila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7"/>
      <c r="R59" s="7"/>
      <c r="S59" s="7"/>
      <c r="T59" s="6"/>
      <c r="U59" s="6"/>
      <c r="V59" s="7"/>
      <c r="W59" s="1"/>
      <c r="X59" s="42"/>
      <c r="Y59" s="43"/>
      <c r="Z59" s="42"/>
    </row>
    <row r="60" spans="1:26" ht="11.25" customHeight="1" x14ac:dyDescent="0.2">
      <c r="A60" s="1" t="str">
        <f>Ohjesivu!$C$2</f>
        <v>Laitila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7"/>
      <c r="R60" s="7"/>
      <c r="S60" s="7"/>
      <c r="T60" s="6"/>
      <c r="U60" s="6"/>
      <c r="V60" s="7"/>
      <c r="W60" s="1"/>
      <c r="X60" s="42"/>
      <c r="Y60" s="43"/>
      <c r="Z60" s="42"/>
    </row>
    <row r="61" spans="1:26" ht="11.25" customHeight="1" x14ac:dyDescent="0.2">
      <c r="A61" s="1" t="str">
        <f>Ohjesivu!$C$2</f>
        <v>Laitila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7"/>
      <c r="R61" s="7"/>
      <c r="S61" s="7"/>
      <c r="T61" s="6"/>
      <c r="U61" s="6"/>
      <c r="V61" s="7"/>
      <c r="W61" s="1"/>
      <c r="X61" s="42"/>
      <c r="Y61" s="43"/>
      <c r="Z61" s="42"/>
    </row>
    <row r="62" spans="1:26" ht="11.25" customHeight="1" x14ac:dyDescent="0.2">
      <c r="A62" s="1" t="str">
        <f>Ohjesivu!$C$2</f>
        <v>Laitila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7"/>
      <c r="R62" s="7"/>
      <c r="S62" s="7"/>
      <c r="T62" s="6"/>
      <c r="U62" s="6"/>
      <c r="V62" s="7"/>
      <c r="W62" s="1"/>
      <c r="X62" s="42"/>
      <c r="Y62" s="43"/>
      <c r="Z62" s="42"/>
    </row>
    <row r="63" spans="1:26" ht="11.25" customHeight="1" x14ac:dyDescent="0.2">
      <c r="A63" s="1" t="str">
        <f>Ohjesivu!$C$2</f>
        <v>Laitila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7"/>
      <c r="R63" s="7"/>
      <c r="S63" s="7"/>
      <c r="T63" s="6"/>
      <c r="U63" s="6"/>
      <c r="V63" s="7"/>
      <c r="W63" s="1"/>
      <c r="X63" s="42"/>
      <c r="Y63" s="43"/>
      <c r="Z63" s="42"/>
    </row>
    <row r="64" spans="1:26" ht="11.25" customHeight="1" x14ac:dyDescent="0.2">
      <c r="A64" s="1" t="str">
        <f>Ohjesivu!$C$2</f>
        <v>Laitila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7"/>
      <c r="R64" s="7"/>
      <c r="S64" s="7"/>
      <c r="T64" s="6"/>
      <c r="U64" s="6"/>
      <c r="V64" s="7"/>
      <c r="W64" s="1"/>
      <c r="X64" s="42"/>
      <c r="Y64" s="43"/>
      <c r="Z64" s="42"/>
    </row>
    <row r="65" spans="1:26" ht="11.25" customHeight="1" x14ac:dyDescent="0.2">
      <c r="A65" s="1" t="str">
        <f>Ohjesivu!$C$2</f>
        <v>Laitila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7"/>
      <c r="R65" s="7"/>
      <c r="S65" s="7"/>
      <c r="T65" s="6"/>
      <c r="U65" s="6"/>
      <c r="V65" s="7"/>
      <c r="W65" s="1"/>
      <c r="X65" s="42"/>
      <c r="Y65" s="43"/>
      <c r="Z65" s="42"/>
    </row>
    <row r="66" spans="1:26" ht="11.25" customHeight="1" x14ac:dyDescent="0.2">
      <c r="A66" s="1" t="str">
        <f>Ohjesivu!$C$2</f>
        <v>Laitila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7"/>
      <c r="R66" s="7"/>
      <c r="S66" s="7"/>
      <c r="T66" s="6"/>
      <c r="U66" s="6"/>
      <c r="V66" s="7"/>
      <c r="W66" s="1"/>
      <c r="X66" s="42"/>
      <c r="Y66" s="43"/>
      <c r="Z66" s="42"/>
    </row>
    <row r="67" spans="1:26" ht="11.25" customHeight="1" x14ac:dyDescent="0.2">
      <c r="A67" s="1" t="str">
        <f>Ohjesivu!$C$2</f>
        <v>Laitila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7"/>
      <c r="R67" s="7"/>
      <c r="S67" s="7"/>
      <c r="T67" s="6"/>
      <c r="U67" s="6"/>
      <c r="V67" s="7"/>
      <c r="W67" s="1"/>
      <c r="X67" s="42"/>
      <c r="Y67" s="43"/>
      <c r="Z67" s="42"/>
    </row>
    <row r="68" spans="1:26" ht="11.25" customHeight="1" x14ac:dyDescent="0.2">
      <c r="A68" s="1" t="str">
        <f>Ohjesivu!$C$2</f>
        <v>Laitila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7"/>
      <c r="R68" s="7"/>
      <c r="S68" s="7"/>
      <c r="T68" s="6"/>
      <c r="U68" s="6"/>
      <c r="V68" s="7"/>
      <c r="W68" s="1"/>
      <c r="X68" s="42"/>
      <c r="Y68" s="43"/>
      <c r="Z68" s="42"/>
    </row>
    <row r="69" spans="1:26" ht="11.25" customHeight="1" x14ac:dyDescent="0.2">
      <c r="A69" s="1" t="str">
        <f>Ohjesivu!$C$2</f>
        <v>Laitila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7"/>
      <c r="R69" s="7"/>
      <c r="S69" s="7"/>
      <c r="T69" s="6"/>
      <c r="U69" s="6"/>
      <c r="V69" s="7"/>
      <c r="W69" s="1"/>
      <c r="X69" s="42"/>
      <c r="Y69" s="43"/>
      <c r="Z69" s="42"/>
    </row>
    <row r="70" spans="1:26" ht="11.25" customHeight="1" x14ac:dyDescent="0.2">
      <c r="A70" s="1" t="str">
        <f>Ohjesivu!$C$2</f>
        <v>Laitila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7"/>
      <c r="R70" s="7"/>
      <c r="S70" s="7"/>
      <c r="T70" s="6"/>
      <c r="U70" s="6"/>
      <c r="V70" s="7"/>
      <c r="W70" s="1"/>
      <c r="X70" s="42"/>
      <c r="Y70" s="43"/>
      <c r="Z70" s="42"/>
    </row>
    <row r="71" spans="1:26" ht="11.25" customHeight="1" x14ac:dyDescent="0.2">
      <c r="A71" s="1" t="str">
        <f>Ohjesivu!$C$2</f>
        <v>Laitila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7"/>
      <c r="R71" s="7"/>
      <c r="S71" s="7"/>
      <c r="T71" s="6"/>
      <c r="U71" s="6"/>
      <c r="V71" s="7"/>
      <c r="W71" s="1"/>
      <c r="X71" s="42"/>
      <c r="Y71" s="43"/>
      <c r="Z71" s="42"/>
    </row>
    <row r="72" spans="1:26" ht="11.25" customHeight="1" x14ac:dyDescent="0.2">
      <c r="A72" s="1" t="str">
        <f>Ohjesivu!$C$2</f>
        <v>Laitila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7"/>
      <c r="R72" s="7"/>
      <c r="S72" s="7"/>
      <c r="T72" s="6"/>
      <c r="U72" s="6"/>
      <c r="V72" s="7"/>
      <c r="W72" s="1"/>
      <c r="X72" s="42"/>
      <c r="Y72" s="43"/>
      <c r="Z72" s="42"/>
    </row>
    <row r="73" spans="1:26" ht="11.25" customHeight="1" x14ac:dyDescent="0.2">
      <c r="A73" s="1" t="str">
        <f>Ohjesivu!$C$2</f>
        <v>Laitila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7"/>
      <c r="R73" s="7"/>
      <c r="S73" s="7"/>
      <c r="T73" s="6"/>
      <c r="U73" s="6"/>
      <c r="V73" s="7"/>
      <c r="W73" s="1"/>
      <c r="X73" s="42"/>
      <c r="Y73" s="43"/>
      <c r="Z73" s="42"/>
    </row>
    <row r="74" spans="1:26" ht="11.25" customHeight="1" x14ac:dyDescent="0.2">
      <c r="A74" s="1" t="str">
        <f>Ohjesivu!$C$2</f>
        <v>Laitila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7"/>
      <c r="R74" s="7"/>
      <c r="S74" s="7"/>
      <c r="T74" s="6"/>
      <c r="U74" s="6"/>
      <c r="V74" s="7"/>
      <c r="W74" s="1"/>
      <c r="X74" s="42"/>
      <c r="Y74" s="43"/>
      <c r="Z74" s="42"/>
    </row>
    <row r="75" spans="1:26" ht="11.25" customHeight="1" x14ac:dyDescent="0.2">
      <c r="A75" s="1" t="str">
        <f>Ohjesivu!$C$2</f>
        <v>Laitila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7"/>
      <c r="R75" s="7"/>
      <c r="S75" s="7"/>
      <c r="T75" s="6"/>
      <c r="U75" s="6"/>
      <c r="V75" s="7"/>
      <c r="W75" s="1"/>
      <c r="X75" s="42"/>
      <c r="Y75" s="43"/>
      <c r="Z75" s="42"/>
    </row>
    <row r="76" spans="1:26" ht="11.25" customHeight="1" x14ac:dyDescent="0.2">
      <c r="A76" s="1" t="str">
        <f>Ohjesivu!$C$2</f>
        <v>Laitila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7"/>
      <c r="R76" s="7"/>
      <c r="S76" s="7"/>
      <c r="T76" s="6"/>
      <c r="U76" s="6"/>
      <c r="V76" s="7"/>
      <c r="W76" s="1"/>
      <c r="X76" s="42"/>
      <c r="Y76" s="43"/>
      <c r="Z76" s="42"/>
    </row>
    <row r="77" spans="1:26" ht="11.25" customHeight="1" x14ac:dyDescent="0.2">
      <c r="A77" s="1" t="str">
        <f>Ohjesivu!$C$2</f>
        <v>Laitila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7"/>
      <c r="R77" s="7"/>
      <c r="S77" s="7"/>
      <c r="T77" s="6"/>
      <c r="U77" s="6"/>
      <c r="V77" s="7"/>
      <c r="W77" s="1"/>
      <c r="X77" s="42"/>
      <c r="Y77" s="43"/>
      <c r="Z77" s="42"/>
    </row>
    <row r="78" spans="1:26" ht="11.25" customHeight="1" x14ac:dyDescent="0.2">
      <c r="A78" s="1" t="str">
        <f>Ohjesivu!$C$2</f>
        <v>Laitila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7"/>
      <c r="R78" s="7"/>
      <c r="S78" s="7"/>
      <c r="T78" s="6"/>
      <c r="U78" s="6"/>
      <c r="V78" s="7"/>
      <c r="W78" s="1"/>
      <c r="X78" s="42"/>
      <c r="Y78" s="43"/>
      <c r="Z78" s="42"/>
    </row>
    <row r="79" spans="1:26" ht="11.25" customHeight="1" x14ac:dyDescent="0.2">
      <c r="A79" s="1" t="str">
        <f>Ohjesivu!$C$2</f>
        <v>Laitila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7"/>
      <c r="R79" s="7"/>
      <c r="S79" s="7"/>
      <c r="T79" s="6"/>
      <c r="U79" s="6"/>
      <c r="V79" s="7"/>
      <c r="W79" s="1"/>
      <c r="X79" s="42"/>
      <c r="Y79" s="43"/>
      <c r="Z79" s="42"/>
    </row>
    <row r="80" spans="1:26" ht="11.25" customHeight="1" x14ac:dyDescent="0.2">
      <c r="A80" s="1" t="str">
        <f>Ohjesivu!$C$2</f>
        <v>Laitila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7"/>
      <c r="R80" s="7"/>
      <c r="S80" s="7"/>
      <c r="T80" s="6"/>
      <c r="U80" s="6"/>
      <c r="V80" s="7"/>
      <c r="W80" s="1"/>
      <c r="X80" s="42"/>
      <c r="Y80" s="43"/>
      <c r="Z80" s="42"/>
    </row>
    <row r="81" spans="1:26" ht="11.25" customHeight="1" x14ac:dyDescent="0.2">
      <c r="A81" s="1" t="str">
        <f>Ohjesivu!$C$2</f>
        <v>Laitila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7"/>
      <c r="R81" s="7"/>
      <c r="S81" s="7"/>
      <c r="T81" s="6"/>
      <c r="U81" s="6"/>
      <c r="V81" s="7"/>
      <c r="W81" s="1"/>
      <c r="X81" s="42"/>
      <c r="Y81" s="43"/>
      <c r="Z81" s="42"/>
    </row>
    <row r="82" spans="1:26" ht="11.25" customHeight="1" x14ac:dyDescent="0.2">
      <c r="A82" s="1" t="str">
        <f>Ohjesivu!$C$2</f>
        <v>Laitila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7"/>
      <c r="R82" s="7"/>
      <c r="S82" s="7"/>
      <c r="T82" s="6"/>
      <c r="U82" s="6"/>
      <c r="V82" s="7"/>
      <c r="W82" s="1"/>
      <c r="X82" s="42"/>
      <c r="Y82" s="43"/>
      <c r="Z82" s="42"/>
    </row>
    <row r="83" spans="1:26" ht="11.25" customHeight="1" x14ac:dyDescent="0.2">
      <c r="A83" s="1" t="str">
        <f>Ohjesivu!$C$2</f>
        <v>Laitila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7"/>
      <c r="R83" s="7"/>
      <c r="S83" s="7"/>
      <c r="T83" s="6"/>
      <c r="U83" s="6"/>
      <c r="V83" s="7"/>
      <c r="W83" s="1"/>
      <c r="X83" s="42"/>
      <c r="Y83" s="43"/>
      <c r="Z83" s="42"/>
    </row>
    <row r="84" spans="1:26" ht="11.25" customHeight="1" x14ac:dyDescent="0.2">
      <c r="A84" s="1" t="str">
        <f>Ohjesivu!$C$2</f>
        <v>Laitila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7"/>
      <c r="R84" s="7"/>
      <c r="S84" s="7"/>
      <c r="T84" s="6"/>
      <c r="U84" s="6"/>
      <c r="V84" s="7"/>
      <c r="W84" s="1"/>
      <c r="X84" s="42"/>
      <c r="Y84" s="43"/>
      <c r="Z84" s="42"/>
    </row>
    <row r="85" spans="1:26" ht="11.25" customHeight="1" x14ac:dyDescent="0.2">
      <c r="A85" s="1" t="str">
        <f>Ohjesivu!$C$2</f>
        <v>Laitila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7"/>
      <c r="R85" s="7"/>
      <c r="S85" s="7"/>
      <c r="T85" s="6"/>
      <c r="U85" s="6"/>
      <c r="V85" s="7"/>
      <c r="W85" s="1"/>
      <c r="X85" s="42"/>
      <c r="Y85" s="43"/>
      <c r="Z85" s="42"/>
    </row>
    <row r="86" spans="1:26" ht="11.25" customHeight="1" x14ac:dyDescent="0.2">
      <c r="A86" s="1" t="str">
        <f>Ohjesivu!$C$2</f>
        <v>Laitila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7"/>
      <c r="R86" s="7"/>
      <c r="S86" s="7"/>
      <c r="T86" s="6"/>
      <c r="U86" s="6"/>
      <c r="V86" s="7"/>
      <c r="W86" s="1"/>
      <c r="X86" s="42"/>
      <c r="Y86" s="43"/>
      <c r="Z86" s="42"/>
    </row>
    <row r="87" spans="1:26" ht="11.25" customHeight="1" x14ac:dyDescent="0.2">
      <c r="A87" s="1" t="str">
        <f>Ohjesivu!$C$2</f>
        <v>Laitila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7"/>
      <c r="R87" s="7"/>
      <c r="S87" s="7"/>
      <c r="T87" s="6"/>
      <c r="U87" s="6"/>
      <c r="V87" s="7"/>
      <c r="W87" s="1"/>
      <c r="X87" s="42"/>
      <c r="Y87" s="43"/>
      <c r="Z87" s="42"/>
    </row>
    <row r="88" spans="1:26" ht="11.25" customHeight="1" x14ac:dyDescent="0.2">
      <c r="A88" s="1" t="str">
        <f>Ohjesivu!$C$2</f>
        <v>Laitila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7"/>
      <c r="R88" s="7"/>
      <c r="S88" s="7"/>
      <c r="T88" s="6"/>
      <c r="U88" s="6"/>
      <c r="V88" s="7"/>
      <c r="W88" s="1"/>
      <c r="X88" s="42"/>
      <c r="Y88" s="43"/>
      <c r="Z88" s="42"/>
    </row>
    <row r="89" spans="1:26" ht="11.25" customHeight="1" x14ac:dyDescent="0.2">
      <c r="A89" s="1" t="str">
        <f>Ohjesivu!$C$2</f>
        <v>Laitila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7"/>
      <c r="R89" s="7"/>
      <c r="S89" s="7"/>
      <c r="T89" s="6"/>
      <c r="U89" s="6"/>
      <c r="V89" s="7"/>
      <c r="W89" s="1"/>
      <c r="X89" s="42"/>
      <c r="Y89" s="43"/>
      <c r="Z89" s="42"/>
    </row>
    <row r="90" spans="1:26" ht="11.25" customHeight="1" x14ac:dyDescent="0.2">
      <c r="A90" s="1" t="str">
        <f>Ohjesivu!$C$2</f>
        <v>Laitila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7"/>
      <c r="R90" s="7"/>
      <c r="S90" s="7"/>
      <c r="T90" s="6"/>
      <c r="U90" s="6"/>
      <c r="V90" s="7"/>
      <c r="W90" s="1"/>
      <c r="X90" s="42"/>
      <c r="Y90" s="43"/>
      <c r="Z90" s="42"/>
    </row>
    <row r="91" spans="1:26" ht="11.25" customHeight="1" x14ac:dyDescent="0.2">
      <c r="A91" s="1" t="str">
        <f>Ohjesivu!$C$2</f>
        <v>Laitila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7"/>
      <c r="R91" s="7"/>
      <c r="S91" s="7"/>
      <c r="T91" s="6"/>
      <c r="U91" s="6"/>
      <c r="V91" s="7"/>
      <c r="W91" s="1"/>
      <c r="X91" s="42"/>
      <c r="Y91" s="43"/>
      <c r="Z91" s="42"/>
    </row>
    <row r="92" spans="1:26" ht="11.25" customHeight="1" x14ac:dyDescent="0.2">
      <c r="A92" s="1" t="str">
        <f>Ohjesivu!$C$2</f>
        <v>Laitila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7"/>
      <c r="R92" s="7"/>
      <c r="S92" s="7"/>
      <c r="T92" s="6"/>
      <c r="U92" s="6"/>
      <c r="V92" s="7"/>
      <c r="W92" s="1"/>
      <c r="X92" s="42"/>
      <c r="Y92" s="43"/>
      <c r="Z92" s="42"/>
    </row>
    <row r="93" spans="1:26" ht="11.25" customHeight="1" x14ac:dyDescent="0.2">
      <c r="A93" s="1" t="str">
        <f>Ohjesivu!$C$2</f>
        <v>Laitila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7"/>
      <c r="R93" s="7"/>
      <c r="S93" s="7"/>
      <c r="T93" s="6"/>
      <c r="U93" s="6"/>
      <c r="V93" s="7"/>
      <c r="W93" s="1"/>
      <c r="X93" s="42"/>
      <c r="Y93" s="43"/>
      <c r="Z93" s="42"/>
    </row>
    <row r="94" spans="1:26" ht="11.25" customHeight="1" x14ac:dyDescent="0.2">
      <c r="A94" s="1" t="str">
        <f>Ohjesivu!$C$2</f>
        <v>Laitila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7"/>
      <c r="R94" s="7"/>
      <c r="S94" s="7"/>
      <c r="T94" s="6"/>
      <c r="U94" s="6"/>
      <c r="V94" s="7"/>
      <c r="W94" s="1"/>
      <c r="X94" s="42"/>
      <c r="Y94" s="43"/>
      <c r="Z94" s="42"/>
    </row>
    <row r="95" spans="1:26" ht="11.25" customHeight="1" x14ac:dyDescent="0.2">
      <c r="A95" s="1" t="str">
        <f>Ohjesivu!$C$2</f>
        <v>Laitila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7"/>
      <c r="R95" s="7"/>
      <c r="S95" s="7"/>
      <c r="T95" s="6"/>
      <c r="U95" s="6"/>
      <c r="V95" s="7"/>
      <c r="W95" s="1"/>
      <c r="X95" s="42"/>
      <c r="Y95" s="43"/>
      <c r="Z95" s="42"/>
    </row>
    <row r="96" spans="1:26" ht="11.25" customHeight="1" x14ac:dyDescent="0.2">
      <c r="A96" s="1" t="str">
        <f>Ohjesivu!$C$2</f>
        <v>Laitila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7"/>
      <c r="R96" s="7"/>
      <c r="S96" s="7"/>
      <c r="T96" s="6"/>
      <c r="U96" s="6"/>
      <c r="V96" s="7"/>
      <c r="W96" s="1"/>
      <c r="X96" s="42"/>
      <c r="Y96" s="43"/>
      <c r="Z96" s="42"/>
    </row>
    <row r="97" spans="1:26" ht="11.25" customHeight="1" x14ac:dyDescent="0.2">
      <c r="A97" s="1" t="str">
        <f>Ohjesivu!$C$2</f>
        <v>Laitila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7"/>
      <c r="R97" s="7"/>
      <c r="S97" s="7"/>
      <c r="T97" s="6"/>
      <c r="U97" s="6"/>
      <c r="V97" s="7"/>
      <c r="W97" s="1"/>
      <c r="X97" s="42"/>
      <c r="Y97" s="43"/>
      <c r="Z97" s="42"/>
    </row>
    <row r="98" spans="1:26" ht="11.25" customHeight="1" x14ac:dyDescent="0.2">
      <c r="A98" s="1" t="str">
        <f>Ohjesivu!$C$2</f>
        <v>Laitila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7"/>
      <c r="R98" s="7"/>
      <c r="S98" s="7"/>
      <c r="T98" s="6"/>
      <c r="U98" s="6"/>
      <c r="V98" s="7"/>
      <c r="W98" s="1"/>
      <c r="X98" s="42"/>
      <c r="Y98" s="43"/>
      <c r="Z98" s="42"/>
    </row>
    <row r="99" spans="1:26" ht="11.25" customHeight="1" x14ac:dyDescent="0.2">
      <c r="A99" s="1" t="str">
        <f>Ohjesivu!$C$2</f>
        <v>Laitila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7"/>
      <c r="R99" s="7"/>
      <c r="S99" s="7"/>
      <c r="T99" s="6"/>
      <c r="U99" s="6"/>
      <c r="V99" s="7"/>
      <c r="W99" s="1"/>
      <c r="X99" s="42"/>
      <c r="Y99" s="43"/>
      <c r="Z99" s="42"/>
    </row>
    <row r="100" spans="1:26" ht="11.25" customHeight="1" x14ac:dyDescent="0.2">
      <c r="A100" s="1" t="str">
        <f>Ohjesivu!$C$2</f>
        <v>Laitila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7"/>
      <c r="R100" s="7"/>
      <c r="S100" s="7"/>
      <c r="T100" s="6"/>
      <c r="U100" s="6"/>
      <c r="V100" s="7"/>
      <c r="W100" s="1"/>
      <c r="X100" s="42"/>
      <c r="Y100" s="43"/>
      <c r="Z100" s="42"/>
    </row>
    <row r="101" spans="1:26" ht="11.25" customHeight="1" x14ac:dyDescent="0.2">
      <c r="A101" s="1" t="str">
        <f>Ohjesivu!$C$2</f>
        <v>Laitila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7"/>
      <c r="R101" s="7"/>
      <c r="S101" s="7"/>
      <c r="T101" s="6"/>
      <c r="U101" s="6"/>
      <c r="V101" s="7"/>
      <c r="W101" s="1"/>
      <c r="X101" s="42"/>
      <c r="Y101" s="43"/>
      <c r="Z101" s="42"/>
    </row>
    <row r="102" spans="1:26" ht="11.25" customHeight="1" x14ac:dyDescent="0.2">
      <c r="A102" s="1" t="str">
        <f>Ohjesivu!$C$2</f>
        <v>Laitila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7"/>
      <c r="R102" s="7"/>
      <c r="S102" s="7"/>
      <c r="T102" s="6"/>
      <c r="U102" s="6"/>
      <c r="V102" s="7"/>
      <c r="W102" s="1"/>
      <c r="X102" s="42"/>
      <c r="Y102" s="43"/>
      <c r="Z102" s="42"/>
    </row>
    <row r="103" spans="1:26" ht="11.25" customHeight="1" x14ac:dyDescent="0.2">
      <c r="A103" s="1" t="str">
        <f>Ohjesivu!$C$2</f>
        <v>Laitila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7"/>
      <c r="R103" s="7"/>
      <c r="S103" s="7"/>
      <c r="T103" s="6"/>
      <c r="U103" s="6"/>
      <c r="V103" s="7"/>
      <c r="W103" s="1"/>
      <c r="X103" s="42"/>
      <c r="Y103" s="43"/>
      <c r="Z103" s="42"/>
    </row>
    <row r="104" spans="1:26" ht="11.25" customHeight="1" x14ac:dyDescent="0.2">
      <c r="A104" s="1" t="str">
        <f>Ohjesivu!$C$2</f>
        <v>Laitila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7"/>
      <c r="R104" s="7"/>
      <c r="S104" s="7"/>
      <c r="T104" s="6"/>
      <c r="U104" s="6"/>
      <c r="V104" s="7"/>
      <c r="W104" s="1"/>
      <c r="X104" s="42"/>
      <c r="Y104" s="43"/>
      <c r="Z104" s="42"/>
    </row>
    <row r="105" spans="1:26" ht="11.25" customHeight="1" x14ac:dyDescent="0.2">
      <c r="A105" s="1" t="str">
        <f>Ohjesivu!$C$2</f>
        <v>Laitila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7"/>
      <c r="R105" s="7"/>
      <c r="S105" s="7"/>
      <c r="T105" s="6"/>
      <c r="U105" s="6"/>
      <c r="V105" s="7"/>
      <c r="W105" s="1"/>
      <c r="X105" s="42"/>
      <c r="Y105" s="43"/>
      <c r="Z105" s="42"/>
    </row>
    <row r="106" spans="1:26" ht="11.25" customHeight="1" x14ac:dyDescent="0.2">
      <c r="A106" s="1" t="str">
        <f>Ohjesivu!$C$2</f>
        <v>Laitila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7"/>
      <c r="R106" s="7"/>
      <c r="S106" s="7"/>
      <c r="T106" s="6"/>
      <c r="U106" s="6"/>
      <c r="V106" s="7"/>
      <c r="W106" s="1"/>
      <c r="X106" s="42"/>
      <c r="Y106" s="43"/>
      <c r="Z106" s="42"/>
    </row>
    <row r="107" spans="1:26" ht="11.25" customHeight="1" x14ac:dyDescent="0.2">
      <c r="A107" s="1" t="str">
        <f>Ohjesivu!$C$2</f>
        <v>Laitila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7"/>
      <c r="R107" s="7"/>
      <c r="S107" s="7"/>
      <c r="T107" s="6"/>
      <c r="U107" s="6"/>
      <c r="V107" s="7"/>
      <c r="W107" s="1"/>
      <c r="X107" s="42"/>
      <c r="Y107" s="43"/>
      <c r="Z107" s="42"/>
    </row>
    <row r="108" spans="1:26" ht="11.25" customHeight="1" x14ac:dyDescent="0.2">
      <c r="A108" s="1" t="str">
        <f>Ohjesivu!$C$2</f>
        <v>Laitila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7"/>
      <c r="R108" s="7"/>
      <c r="S108" s="7"/>
      <c r="T108" s="6"/>
      <c r="U108" s="6"/>
      <c r="V108" s="7"/>
      <c r="W108" s="1"/>
      <c r="X108" s="42"/>
      <c r="Y108" s="43"/>
      <c r="Z108" s="42"/>
    </row>
    <row r="109" spans="1:26" ht="11.25" customHeight="1" x14ac:dyDescent="0.2">
      <c r="A109" s="1" t="str">
        <f>Ohjesivu!$C$2</f>
        <v>Laitila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7"/>
      <c r="R109" s="7"/>
      <c r="S109" s="7"/>
      <c r="T109" s="6"/>
      <c r="U109" s="6"/>
      <c r="V109" s="7"/>
      <c r="W109" s="1"/>
      <c r="X109" s="42"/>
      <c r="Y109" s="43"/>
      <c r="Z109" s="42"/>
    </row>
    <row r="110" spans="1:26" ht="11.25" customHeight="1" x14ac:dyDescent="0.2">
      <c r="A110" s="1" t="str">
        <f>Ohjesivu!$C$2</f>
        <v>Laitila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7"/>
      <c r="R110" s="7"/>
      <c r="S110" s="7"/>
      <c r="T110" s="6"/>
      <c r="U110" s="6"/>
      <c r="V110" s="7"/>
      <c r="W110" s="1"/>
      <c r="X110" s="42"/>
      <c r="Y110" s="43"/>
      <c r="Z110" s="42"/>
    </row>
    <row r="111" spans="1:26" ht="11.25" customHeight="1" x14ac:dyDescent="0.2">
      <c r="A111" s="1" t="str">
        <f>Ohjesivu!$C$2</f>
        <v>Laitila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7"/>
      <c r="R111" s="7"/>
      <c r="S111" s="7"/>
      <c r="T111" s="6"/>
      <c r="U111" s="6"/>
      <c r="V111" s="7"/>
      <c r="W111" s="1"/>
      <c r="X111" s="42"/>
      <c r="Y111" s="43"/>
      <c r="Z111" s="42"/>
    </row>
    <row r="112" spans="1:26" ht="11.25" customHeight="1" x14ac:dyDescent="0.2">
      <c r="A112" s="1" t="str">
        <f>Ohjesivu!$C$2</f>
        <v>Laitila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7"/>
      <c r="R112" s="7"/>
      <c r="S112" s="7"/>
      <c r="T112" s="6"/>
      <c r="U112" s="6"/>
      <c r="V112" s="7"/>
      <c r="W112" s="1"/>
      <c r="X112" s="42"/>
      <c r="Y112" s="43"/>
      <c r="Z112" s="42"/>
    </row>
    <row r="113" spans="1:26" ht="11.25" customHeight="1" x14ac:dyDescent="0.2">
      <c r="A113" s="1" t="str">
        <f>Ohjesivu!$C$2</f>
        <v>Laitila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7"/>
      <c r="R113" s="7"/>
      <c r="S113" s="7"/>
      <c r="T113" s="6"/>
      <c r="U113" s="6"/>
      <c r="V113" s="7"/>
      <c r="W113" s="1"/>
      <c r="X113" s="42"/>
      <c r="Y113" s="43"/>
      <c r="Z113" s="42"/>
    </row>
    <row r="114" spans="1:26" ht="11.25" customHeight="1" x14ac:dyDescent="0.2">
      <c r="A114" s="1" t="str">
        <f>Ohjesivu!$C$2</f>
        <v>Laitila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7"/>
      <c r="R114" s="7"/>
      <c r="S114" s="7"/>
      <c r="T114" s="6"/>
      <c r="U114" s="6"/>
      <c r="V114" s="7"/>
      <c r="W114" s="1"/>
      <c r="X114" s="42"/>
      <c r="Y114" s="43"/>
      <c r="Z114" s="42"/>
    </row>
    <row r="115" spans="1:26" ht="11.25" customHeight="1" x14ac:dyDescent="0.2">
      <c r="A115" s="1" t="str">
        <f>Ohjesivu!$C$2</f>
        <v>Laitila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7"/>
      <c r="R115" s="7"/>
      <c r="S115" s="7"/>
      <c r="T115" s="6"/>
      <c r="U115" s="6"/>
      <c r="V115" s="7"/>
      <c r="W115" s="1"/>
      <c r="X115" s="42"/>
      <c r="Y115" s="43"/>
      <c r="Z115" s="42"/>
    </row>
    <row r="116" spans="1:26" ht="11.25" customHeight="1" x14ac:dyDescent="0.2">
      <c r="A116" s="1" t="str">
        <f>Ohjesivu!$C$2</f>
        <v>Laitila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7"/>
      <c r="R116" s="7"/>
      <c r="S116" s="7"/>
      <c r="T116" s="6"/>
      <c r="U116" s="6"/>
      <c r="V116" s="7"/>
      <c r="W116" s="1"/>
      <c r="X116" s="42"/>
      <c r="Y116" s="43"/>
      <c r="Z116" s="42"/>
    </row>
    <row r="117" spans="1:26" ht="11.25" customHeight="1" x14ac:dyDescent="0.2">
      <c r="A117" s="1" t="str">
        <f>Ohjesivu!$C$2</f>
        <v>Laitila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7"/>
      <c r="R117" s="7"/>
      <c r="S117" s="7"/>
      <c r="T117" s="6"/>
      <c r="U117" s="6"/>
      <c r="V117" s="7"/>
      <c r="W117" s="1"/>
      <c r="X117" s="42"/>
      <c r="Y117" s="43"/>
      <c r="Z117" s="42"/>
    </row>
    <row r="118" spans="1:26" ht="11.25" customHeight="1" x14ac:dyDescent="0.2">
      <c r="A118" s="1" t="str">
        <f>Ohjesivu!$C$2</f>
        <v>Laitila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7"/>
      <c r="R118" s="7"/>
      <c r="S118" s="7"/>
      <c r="T118" s="6"/>
      <c r="U118" s="6"/>
      <c r="V118" s="7"/>
      <c r="W118" s="1"/>
      <c r="X118" s="42"/>
      <c r="Y118" s="43"/>
      <c r="Z118" s="42"/>
    </row>
    <row r="119" spans="1:26" ht="11.25" customHeight="1" x14ac:dyDescent="0.2">
      <c r="A119" s="1" t="str">
        <f>Ohjesivu!$C$2</f>
        <v>Laitila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7"/>
      <c r="R119" s="7"/>
      <c r="S119" s="7"/>
      <c r="T119" s="6"/>
      <c r="U119" s="6"/>
      <c r="V119" s="7"/>
      <c r="W119" s="1"/>
      <c r="X119" s="42"/>
      <c r="Y119" s="43"/>
      <c r="Z119" s="42"/>
    </row>
    <row r="120" spans="1:26" ht="11.25" customHeight="1" x14ac:dyDescent="0.2">
      <c r="A120" s="1" t="str">
        <f>Ohjesivu!$C$2</f>
        <v>Laitila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7"/>
      <c r="R120" s="7"/>
      <c r="S120" s="7"/>
      <c r="T120" s="6"/>
      <c r="U120" s="6"/>
      <c r="V120" s="7"/>
      <c r="W120" s="1"/>
      <c r="X120" s="42"/>
      <c r="Y120" s="43"/>
      <c r="Z120" s="42"/>
    </row>
    <row r="121" spans="1:26" ht="11.25" customHeight="1" x14ac:dyDescent="0.2">
      <c r="A121" s="1" t="str">
        <f>Ohjesivu!$C$2</f>
        <v>Laitila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7"/>
      <c r="R121" s="7"/>
      <c r="S121" s="7"/>
      <c r="T121" s="6"/>
      <c r="U121" s="6"/>
      <c r="V121" s="7"/>
      <c r="W121" s="1"/>
      <c r="X121" s="42"/>
      <c r="Y121" s="43"/>
      <c r="Z121" s="42"/>
    </row>
    <row r="122" spans="1:26" ht="11.25" customHeight="1" x14ac:dyDescent="0.2">
      <c r="A122" s="1" t="str">
        <f>Ohjesivu!$C$2</f>
        <v>Laitila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7"/>
      <c r="R122" s="7"/>
      <c r="S122" s="7"/>
      <c r="T122" s="6"/>
      <c r="U122" s="6"/>
      <c r="V122" s="7"/>
      <c r="W122" s="1"/>
      <c r="X122" s="42"/>
      <c r="Y122" s="43"/>
      <c r="Z122" s="42"/>
    </row>
    <row r="123" spans="1:26" ht="11.25" customHeight="1" x14ac:dyDescent="0.2">
      <c r="A123" s="1" t="str">
        <f>Ohjesivu!$C$2</f>
        <v>Laitila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7"/>
      <c r="R123" s="7"/>
      <c r="S123" s="7"/>
      <c r="T123" s="6"/>
      <c r="U123" s="6"/>
      <c r="V123" s="7"/>
      <c r="W123" s="1"/>
      <c r="X123" s="42"/>
      <c r="Y123" s="43"/>
      <c r="Z123" s="42"/>
    </row>
    <row r="124" spans="1:26" ht="11.25" customHeight="1" x14ac:dyDescent="0.2">
      <c r="A124" s="1" t="str">
        <f>Ohjesivu!$C$2</f>
        <v>Laitila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7"/>
      <c r="R124" s="7"/>
      <c r="S124" s="7"/>
      <c r="T124" s="6"/>
      <c r="U124" s="6"/>
      <c r="V124" s="7"/>
      <c r="W124" s="1"/>
      <c r="X124" s="42"/>
      <c r="Y124" s="43"/>
      <c r="Z124" s="42"/>
    </row>
    <row r="125" spans="1:26" ht="11.25" customHeight="1" x14ac:dyDescent="0.2">
      <c r="A125" s="1" t="str">
        <f>Ohjesivu!$C$2</f>
        <v>Laitila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7"/>
      <c r="R125" s="7"/>
      <c r="S125" s="7"/>
      <c r="T125" s="6"/>
      <c r="U125" s="6"/>
      <c r="V125" s="7"/>
      <c r="W125" s="1"/>
      <c r="X125" s="42"/>
      <c r="Y125" s="43"/>
      <c r="Z125" s="42"/>
    </row>
    <row r="126" spans="1:26" ht="11.25" customHeight="1" x14ac:dyDescent="0.2">
      <c r="A126" s="1" t="str">
        <f>Ohjesivu!$C$2</f>
        <v>Laitila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7"/>
      <c r="R126" s="7"/>
      <c r="S126" s="7"/>
      <c r="T126" s="6"/>
      <c r="U126" s="6"/>
      <c r="V126" s="7"/>
      <c r="W126" s="1"/>
      <c r="X126" s="42"/>
      <c r="Y126" s="43"/>
      <c r="Z126" s="42"/>
    </row>
    <row r="127" spans="1:26" ht="11.25" customHeight="1" x14ac:dyDescent="0.2">
      <c r="A127" s="1" t="str">
        <f>Ohjesivu!$C$2</f>
        <v>Laitila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7"/>
      <c r="R127" s="7"/>
      <c r="S127" s="7"/>
      <c r="T127" s="6"/>
      <c r="U127" s="6"/>
      <c r="V127" s="7"/>
      <c r="W127" s="1"/>
      <c r="X127" s="42"/>
      <c r="Y127" s="43"/>
      <c r="Z127" s="42"/>
    </row>
    <row r="128" spans="1:26" ht="11.25" customHeight="1" x14ac:dyDescent="0.2">
      <c r="A128" s="1" t="str">
        <f>Ohjesivu!$C$2</f>
        <v>Laitila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7"/>
      <c r="R128" s="7"/>
      <c r="S128" s="7"/>
      <c r="T128" s="6"/>
      <c r="U128" s="6"/>
      <c r="V128" s="7"/>
      <c r="W128" s="1"/>
      <c r="X128" s="42"/>
      <c r="Y128" s="43"/>
      <c r="Z128" s="42"/>
    </row>
    <row r="129" spans="1:26" ht="11.25" customHeight="1" x14ac:dyDescent="0.2">
      <c r="A129" s="1" t="str">
        <f>Ohjesivu!$C$2</f>
        <v>Laitila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7"/>
      <c r="R129" s="7"/>
      <c r="S129" s="7"/>
      <c r="T129" s="6"/>
      <c r="U129" s="6"/>
      <c r="V129" s="7"/>
      <c r="W129" s="1"/>
      <c r="X129" s="42"/>
      <c r="Y129" s="43"/>
      <c r="Z129" s="42"/>
    </row>
    <row r="130" spans="1:26" ht="11.25" customHeight="1" x14ac:dyDescent="0.2">
      <c r="A130" s="1" t="str">
        <f>Ohjesivu!$C$2</f>
        <v>Laitila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7"/>
      <c r="R130" s="7"/>
      <c r="S130" s="7"/>
      <c r="T130" s="6"/>
      <c r="U130" s="6"/>
      <c r="V130" s="7"/>
      <c r="W130" s="1"/>
      <c r="X130" s="42"/>
      <c r="Y130" s="43"/>
      <c r="Z130" s="42"/>
    </row>
    <row r="131" spans="1:26" ht="11.25" customHeight="1" x14ac:dyDescent="0.2">
      <c r="A131" s="1" t="str">
        <f>Ohjesivu!$C$2</f>
        <v>Laitila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7"/>
      <c r="R131" s="7"/>
      <c r="S131" s="7"/>
      <c r="T131" s="6"/>
      <c r="U131" s="6"/>
      <c r="V131" s="7"/>
      <c r="W131" s="1"/>
      <c r="X131" s="42"/>
      <c r="Y131" s="43"/>
      <c r="Z131" s="42"/>
    </row>
    <row r="132" spans="1:26" ht="11.25" customHeight="1" x14ac:dyDescent="0.2">
      <c r="A132" s="1" t="str">
        <f>Ohjesivu!$C$2</f>
        <v>Laitila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7"/>
      <c r="R132" s="7"/>
      <c r="S132" s="7"/>
      <c r="T132" s="6"/>
      <c r="U132" s="6"/>
      <c r="V132" s="7"/>
      <c r="W132" s="1"/>
      <c r="X132" s="42"/>
      <c r="Y132" s="43"/>
      <c r="Z132" s="42"/>
    </row>
    <row r="133" spans="1:26" ht="11.25" customHeight="1" x14ac:dyDescent="0.2">
      <c r="A133" s="1" t="str">
        <f>Ohjesivu!$C$2</f>
        <v>Laitila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7"/>
      <c r="R133" s="7"/>
      <c r="S133" s="7"/>
      <c r="T133" s="6"/>
      <c r="U133" s="6"/>
      <c r="V133" s="7"/>
      <c r="W133" s="1"/>
      <c r="X133" s="42"/>
      <c r="Y133" s="43"/>
      <c r="Z133" s="42"/>
    </row>
    <row r="134" spans="1:26" ht="11.25" customHeight="1" x14ac:dyDescent="0.2">
      <c r="A134" s="1" t="str">
        <f>Ohjesivu!$C$2</f>
        <v>Laitila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7"/>
      <c r="R134" s="7"/>
      <c r="S134" s="7"/>
      <c r="T134" s="6"/>
      <c r="U134" s="6"/>
      <c r="V134" s="7"/>
      <c r="W134" s="1"/>
      <c r="X134" s="42"/>
      <c r="Y134" s="43"/>
      <c r="Z134" s="42"/>
    </row>
    <row r="135" spans="1:26" ht="11.25" customHeight="1" x14ac:dyDescent="0.2">
      <c r="A135" s="1" t="str">
        <f>Ohjesivu!$C$2</f>
        <v>Laitila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7"/>
      <c r="R135" s="7"/>
      <c r="S135" s="7"/>
      <c r="T135" s="6"/>
      <c r="U135" s="6"/>
      <c r="V135" s="7"/>
      <c r="W135" s="1"/>
      <c r="X135" s="42"/>
      <c r="Y135" s="43"/>
      <c r="Z135" s="42"/>
    </row>
    <row r="136" spans="1:26" ht="11.25" customHeight="1" x14ac:dyDescent="0.2">
      <c r="A136" s="1" t="str">
        <f>Ohjesivu!$C$2</f>
        <v>Laitila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7"/>
      <c r="R136" s="7"/>
      <c r="S136" s="7"/>
      <c r="T136" s="6"/>
      <c r="U136" s="6"/>
      <c r="V136" s="7"/>
      <c r="W136" s="1"/>
      <c r="X136" s="42"/>
      <c r="Y136" s="43"/>
      <c r="Z136" s="42"/>
    </row>
    <row r="137" spans="1:26" ht="11.25" customHeight="1" x14ac:dyDescent="0.2">
      <c r="A137" s="1" t="str">
        <f>Ohjesivu!$C$2</f>
        <v>Laitila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7"/>
      <c r="R137" s="7"/>
      <c r="S137" s="7"/>
      <c r="T137" s="6"/>
      <c r="U137" s="6"/>
      <c r="V137" s="7"/>
      <c r="W137" s="1"/>
      <c r="X137" s="42"/>
      <c r="Y137" s="43"/>
      <c r="Z137" s="42"/>
    </row>
    <row r="138" spans="1:26" ht="11.25" customHeight="1" x14ac:dyDescent="0.2">
      <c r="A138" s="1" t="str">
        <f>Ohjesivu!$C$2</f>
        <v>Laitila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7"/>
      <c r="R138" s="7"/>
      <c r="S138" s="7"/>
      <c r="T138" s="6"/>
      <c r="U138" s="6"/>
      <c r="V138" s="7"/>
      <c r="W138" s="1"/>
      <c r="X138" s="42"/>
      <c r="Y138" s="43"/>
      <c r="Z138" s="42"/>
    </row>
    <row r="139" spans="1:26" ht="11.25" customHeight="1" x14ac:dyDescent="0.2">
      <c r="A139" s="1" t="str">
        <f>Ohjesivu!$C$2</f>
        <v>Laitila</v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7"/>
      <c r="R139" s="7"/>
      <c r="S139" s="7"/>
      <c r="T139" s="6"/>
      <c r="U139" s="6"/>
      <c r="V139" s="7"/>
      <c r="W139" s="1"/>
      <c r="X139" s="42"/>
      <c r="Y139" s="43"/>
      <c r="Z139" s="42"/>
    </row>
    <row r="140" spans="1:26" ht="11.25" customHeight="1" x14ac:dyDescent="0.2">
      <c r="A140" s="1" t="str">
        <f>Ohjesivu!$C$2</f>
        <v>Laitila</v>
      </c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7"/>
      <c r="R140" s="7"/>
      <c r="S140" s="7"/>
      <c r="T140" s="6"/>
      <c r="U140" s="6"/>
      <c r="V140" s="7"/>
      <c r="W140" s="1"/>
      <c r="X140" s="42"/>
      <c r="Y140" s="43"/>
      <c r="Z140" s="42"/>
    </row>
    <row r="141" spans="1:26" ht="11.25" customHeight="1" x14ac:dyDescent="0.2">
      <c r="A141" s="1" t="str">
        <f>Ohjesivu!$C$2</f>
        <v>Laitila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7"/>
      <c r="R141" s="7"/>
      <c r="S141" s="7"/>
      <c r="T141" s="6"/>
      <c r="U141" s="6"/>
      <c r="V141" s="7"/>
      <c r="W141" s="1"/>
      <c r="X141" s="42"/>
      <c r="Y141" s="43"/>
      <c r="Z141" s="42"/>
    </row>
    <row r="142" spans="1:26" ht="11.25" customHeight="1" x14ac:dyDescent="0.2">
      <c r="A142" s="1" t="str">
        <f>Ohjesivu!$C$2</f>
        <v>Laitila</v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7"/>
      <c r="R142" s="7"/>
      <c r="S142" s="7"/>
      <c r="T142" s="6"/>
      <c r="U142" s="6"/>
      <c r="V142" s="7"/>
      <c r="W142" s="1"/>
      <c r="X142" s="42"/>
      <c r="Y142" s="43"/>
      <c r="Z142" s="42"/>
    </row>
    <row r="143" spans="1:26" ht="11.25" customHeight="1" x14ac:dyDescent="0.2">
      <c r="A143" s="1" t="str">
        <f>Ohjesivu!$C$2</f>
        <v>Laitila</v>
      </c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7"/>
      <c r="R143" s="7"/>
      <c r="S143" s="7"/>
      <c r="T143" s="6"/>
      <c r="U143" s="6"/>
      <c r="V143" s="7"/>
      <c r="W143" s="1"/>
      <c r="X143" s="42"/>
      <c r="Y143" s="43"/>
      <c r="Z143" s="42"/>
    </row>
    <row r="144" spans="1:26" ht="11.25" customHeight="1" x14ac:dyDescent="0.2">
      <c r="A144" s="1" t="str">
        <f>Ohjesivu!$C$2</f>
        <v>Laitila</v>
      </c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7"/>
      <c r="R144" s="7"/>
      <c r="S144" s="7"/>
      <c r="T144" s="6"/>
      <c r="U144" s="6"/>
      <c r="V144" s="7"/>
      <c r="W144" s="1"/>
      <c r="X144" s="42"/>
      <c r="Y144" s="43"/>
      <c r="Z144" s="42"/>
    </row>
    <row r="145" spans="1:26" ht="11.25" customHeight="1" x14ac:dyDescent="0.2">
      <c r="A145" s="1" t="str">
        <f>Ohjesivu!$C$2</f>
        <v>Laitila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7"/>
      <c r="R145" s="7"/>
      <c r="S145" s="7"/>
      <c r="T145" s="6"/>
      <c r="U145" s="6"/>
      <c r="V145" s="7"/>
      <c r="W145" s="1"/>
      <c r="X145" s="42"/>
      <c r="Y145" s="43"/>
      <c r="Z145" s="42"/>
    </row>
    <row r="146" spans="1:26" ht="11.25" customHeight="1" x14ac:dyDescent="0.2">
      <c r="A146" s="1" t="str">
        <f>Ohjesivu!$C$2</f>
        <v>Laitila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7"/>
      <c r="R146" s="7"/>
      <c r="S146" s="7"/>
      <c r="T146" s="6"/>
      <c r="U146" s="6"/>
      <c r="V146" s="7"/>
      <c r="W146" s="1"/>
      <c r="X146" s="42"/>
      <c r="Y146" s="43"/>
      <c r="Z146" s="42"/>
    </row>
    <row r="147" spans="1:26" ht="11.25" customHeight="1" x14ac:dyDescent="0.2">
      <c r="A147" s="1" t="str">
        <f>Ohjesivu!$C$2</f>
        <v>Laitila</v>
      </c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7"/>
      <c r="R147" s="7"/>
      <c r="S147" s="7"/>
      <c r="T147" s="6"/>
      <c r="U147" s="6"/>
      <c r="V147" s="7"/>
      <c r="W147" s="1"/>
      <c r="X147" s="42"/>
      <c r="Y147" s="43"/>
      <c r="Z147" s="42"/>
    </row>
    <row r="148" spans="1:26" ht="11.25" customHeight="1" x14ac:dyDescent="0.2">
      <c r="A148" s="1" t="str">
        <f>Ohjesivu!$C$2</f>
        <v>Laitila</v>
      </c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7"/>
      <c r="R148" s="7"/>
      <c r="S148" s="7"/>
      <c r="T148" s="6"/>
      <c r="U148" s="6"/>
      <c r="V148" s="7"/>
      <c r="W148" s="1"/>
      <c r="X148" s="42"/>
      <c r="Y148" s="43"/>
      <c r="Z148" s="42"/>
    </row>
    <row r="149" spans="1:26" ht="11.25" customHeight="1" x14ac:dyDescent="0.2">
      <c r="A149" s="1" t="str">
        <f>Ohjesivu!$C$2</f>
        <v>Laitila</v>
      </c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7"/>
      <c r="R149" s="7"/>
      <c r="S149" s="7"/>
      <c r="T149" s="6"/>
      <c r="U149" s="6"/>
      <c r="V149" s="7"/>
      <c r="W149" s="1"/>
      <c r="X149" s="42"/>
      <c r="Y149" s="43"/>
      <c r="Z149" s="42"/>
    </row>
    <row r="150" spans="1:26" ht="11.25" customHeight="1" x14ac:dyDescent="0.2">
      <c r="A150" s="1" t="str">
        <f>Ohjesivu!$C$2</f>
        <v>Laitila</v>
      </c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7"/>
      <c r="R150" s="7"/>
      <c r="S150" s="7"/>
      <c r="T150" s="6"/>
      <c r="U150" s="6"/>
      <c r="V150" s="7"/>
      <c r="W150" s="1"/>
      <c r="X150" s="42"/>
      <c r="Y150" s="43"/>
      <c r="Z150" s="42"/>
    </row>
    <row r="151" spans="1:26" ht="11.25" customHeight="1" x14ac:dyDescent="0.2">
      <c r="A151" s="1" t="str">
        <f>Ohjesivu!$C$2</f>
        <v>Laitila</v>
      </c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7"/>
      <c r="R151" s="7"/>
      <c r="S151" s="7"/>
      <c r="T151" s="6"/>
      <c r="U151" s="6"/>
      <c r="V151" s="7"/>
      <c r="W151" s="1"/>
      <c r="X151" s="42"/>
      <c r="Y151" s="43"/>
      <c r="Z151" s="42"/>
    </row>
    <row r="152" spans="1:26" ht="11.25" customHeight="1" x14ac:dyDescent="0.2">
      <c r="A152" s="1" t="str">
        <f>Ohjesivu!$C$2</f>
        <v>Laitila</v>
      </c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7"/>
      <c r="R152" s="7"/>
      <c r="S152" s="7"/>
      <c r="T152" s="6"/>
      <c r="U152" s="6"/>
      <c r="V152" s="7"/>
      <c r="W152" s="1"/>
      <c r="X152" s="42"/>
      <c r="Y152" s="43"/>
      <c r="Z152" s="42"/>
    </row>
    <row r="153" spans="1:26" ht="11.25" customHeight="1" x14ac:dyDescent="0.2">
      <c r="A153" s="1" t="str">
        <f>Ohjesivu!$C$2</f>
        <v>Laitila</v>
      </c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7"/>
      <c r="R153" s="7"/>
      <c r="S153" s="7"/>
      <c r="T153" s="6"/>
      <c r="U153" s="6"/>
      <c r="V153" s="7"/>
      <c r="W153" s="1"/>
      <c r="X153" s="42"/>
      <c r="Y153" s="43"/>
      <c r="Z153" s="42"/>
    </row>
    <row r="154" spans="1:26" ht="11.25" customHeight="1" x14ac:dyDescent="0.2">
      <c r="A154" s="1" t="str">
        <f>Ohjesivu!$C$2</f>
        <v>Laitila</v>
      </c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7"/>
      <c r="R154" s="7"/>
      <c r="S154" s="7"/>
      <c r="T154" s="6"/>
      <c r="U154" s="6"/>
      <c r="V154" s="7"/>
      <c r="W154" s="1"/>
      <c r="X154" s="42"/>
      <c r="Y154" s="43"/>
      <c r="Z154" s="42"/>
    </row>
    <row r="155" spans="1:26" ht="11.25" customHeight="1" x14ac:dyDescent="0.2">
      <c r="A155" s="1" t="str">
        <f>Ohjesivu!$C$2</f>
        <v>Laitila</v>
      </c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7"/>
      <c r="R155" s="7"/>
      <c r="S155" s="7"/>
      <c r="T155" s="6"/>
      <c r="U155" s="6"/>
      <c r="V155" s="7"/>
      <c r="W155" s="1"/>
      <c r="X155" s="42"/>
      <c r="Y155" s="43"/>
      <c r="Z155" s="42"/>
    </row>
    <row r="156" spans="1:26" ht="11.25" customHeight="1" x14ac:dyDescent="0.2">
      <c r="A156" s="1" t="str">
        <f>Ohjesivu!$C$2</f>
        <v>Laitila</v>
      </c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7"/>
      <c r="R156" s="7"/>
      <c r="S156" s="7"/>
      <c r="T156" s="6"/>
      <c r="U156" s="6"/>
      <c r="V156" s="7"/>
      <c r="W156" s="1"/>
      <c r="X156" s="42"/>
      <c r="Y156" s="43"/>
      <c r="Z156" s="42"/>
    </row>
    <row r="157" spans="1:26" ht="11.25" customHeight="1" x14ac:dyDescent="0.2">
      <c r="A157" s="1" t="str">
        <f>Ohjesivu!$C$2</f>
        <v>Laitila</v>
      </c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7"/>
      <c r="R157" s="7"/>
      <c r="S157" s="7"/>
      <c r="T157" s="6"/>
      <c r="U157" s="6"/>
      <c r="V157" s="7"/>
      <c r="W157" s="1"/>
      <c r="X157" s="42"/>
      <c r="Y157" s="43"/>
      <c r="Z157" s="42"/>
    </row>
    <row r="158" spans="1:26" ht="11.25" customHeight="1" x14ac:dyDescent="0.2">
      <c r="A158" s="1" t="str">
        <f>Ohjesivu!$C$2</f>
        <v>Laitila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7"/>
      <c r="R158" s="7"/>
      <c r="S158" s="7"/>
      <c r="T158" s="6"/>
      <c r="U158" s="6"/>
      <c r="V158" s="7"/>
      <c r="W158" s="1"/>
      <c r="X158" s="42"/>
      <c r="Y158" s="43"/>
      <c r="Z158" s="42"/>
    </row>
    <row r="159" spans="1:26" ht="11.25" customHeight="1" x14ac:dyDescent="0.2">
      <c r="A159" s="1" t="str">
        <f>Ohjesivu!$C$2</f>
        <v>Laitila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7"/>
      <c r="R159" s="7"/>
      <c r="S159" s="7"/>
      <c r="T159" s="6"/>
      <c r="U159" s="6"/>
      <c r="V159" s="7"/>
      <c r="W159" s="1"/>
      <c r="X159" s="42"/>
      <c r="Y159" s="43"/>
      <c r="Z159" s="42"/>
    </row>
    <row r="160" spans="1:26" ht="11.25" customHeight="1" x14ac:dyDescent="0.2">
      <c r="A160" s="1" t="str">
        <f>Ohjesivu!$C$2</f>
        <v>Laitila</v>
      </c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7"/>
      <c r="R160" s="7"/>
      <c r="S160" s="7"/>
      <c r="T160" s="6"/>
      <c r="U160" s="6"/>
      <c r="V160" s="7"/>
      <c r="W160" s="1"/>
      <c r="X160" s="42"/>
      <c r="Y160" s="43"/>
      <c r="Z160" s="42"/>
    </row>
    <row r="161" spans="1:26" ht="11.25" customHeight="1" x14ac:dyDescent="0.2">
      <c r="A161" s="1" t="str">
        <f>Ohjesivu!$C$2</f>
        <v>Laitila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7"/>
      <c r="R161" s="7"/>
      <c r="S161" s="7"/>
      <c r="T161" s="6"/>
      <c r="U161" s="6"/>
      <c r="V161" s="7"/>
      <c r="W161" s="1"/>
      <c r="X161" s="42"/>
      <c r="Y161" s="43"/>
      <c r="Z161" s="42"/>
    </row>
    <row r="162" spans="1:26" ht="11.25" customHeight="1" x14ac:dyDescent="0.2">
      <c r="A162" s="1" t="str">
        <f>Ohjesivu!$C$2</f>
        <v>Laitila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7"/>
      <c r="R162" s="7"/>
      <c r="S162" s="7"/>
      <c r="T162" s="6"/>
      <c r="U162" s="6"/>
      <c r="V162" s="7"/>
      <c r="W162" s="1"/>
      <c r="X162" s="42"/>
      <c r="Y162" s="43"/>
      <c r="Z162" s="42"/>
    </row>
    <row r="163" spans="1:26" ht="11.25" customHeight="1" x14ac:dyDescent="0.2">
      <c r="A163" s="1" t="str">
        <f>Ohjesivu!$C$2</f>
        <v>Laitila</v>
      </c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7"/>
      <c r="R163" s="7"/>
      <c r="S163" s="7"/>
      <c r="T163" s="6"/>
      <c r="U163" s="6"/>
      <c r="V163" s="7"/>
      <c r="W163" s="1"/>
      <c r="X163" s="42"/>
      <c r="Y163" s="43"/>
      <c r="Z163" s="42"/>
    </row>
    <row r="164" spans="1:26" ht="11.25" customHeight="1" x14ac:dyDescent="0.2">
      <c r="A164" s="1" t="str">
        <f>Ohjesivu!$C$2</f>
        <v>Laitila</v>
      </c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7"/>
      <c r="R164" s="7"/>
      <c r="S164" s="7"/>
      <c r="T164" s="6"/>
      <c r="U164" s="6"/>
      <c r="V164" s="7"/>
      <c r="W164" s="1"/>
      <c r="X164" s="42"/>
      <c r="Y164" s="43"/>
      <c r="Z164" s="42"/>
    </row>
    <row r="165" spans="1:26" ht="11.25" customHeight="1" x14ac:dyDescent="0.2">
      <c r="A165" s="1" t="str">
        <f>Ohjesivu!$C$2</f>
        <v>Laitila</v>
      </c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7"/>
      <c r="R165" s="7"/>
      <c r="S165" s="7"/>
      <c r="T165" s="6"/>
      <c r="U165" s="6"/>
      <c r="V165" s="7"/>
      <c r="W165" s="1"/>
      <c r="X165" s="42"/>
      <c r="Y165" s="43"/>
      <c r="Z165" s="42"/>
    </row>
    <row r="166" spans="1:26" ht="11.25" customHeight="1" x14ac:dyDescent="0.2">
      <c r="A166" s="1" t="str">
        <f>Ohjesivu!$C$2</f>
        <v>Laitila</v>
      </c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7"/>
      <c r="R166" s="7"/>
      <c r="S166" s="7"/>
      <c r="T166" s="6"/>
      <c r="U166" s="6"/>
      <c r="V166" s="7"/>
      <c r="W166" s="1"/>
      <c r="X166" s="42"/>
      <c r="Y166" s="43"/>
      <c r="Z166" s="42"/>
    </row>
    <row r="167" spans="1:26" ht="11.25" customHeight="1" x14ac:dyDescent="0.2">
      <c r="A167" s="1" t="str">
        <f>Ohjesivu!$C$2</f>
        <v>Laitila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7"/>
      <c r="R167" s="7"/>
      <c r="S167" s="7"/>
      <c r="T167" s="6"/>
      <c r="U167" s="6"/>
      <c r="V167" s="7"/>
      <c r="W167" s="1"/>
      <c r="X167" s="42"/>
      <c r="Y167" s="43"/>
      <c r="Z167" s="42"/>
    </row>
    <row r="168" spans="1:26" ht="11.25" customHeight="1" x14ac:dyDescent="0.2">
      <c r="A168" s="1" t="str">
        <f>Ohjesivu!$C$2</f>
        <v>Laitila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7"/>
      <c r="R168" s="7"/>
      <c r="S168" s="7"/>
      <c r="T168" s="6"/>
      <c r="U168" s="6"/>
      <c r="V168" s="7"/>
      <c r="W168" s="1"/>
      <c r="X168" s="42"/>
      <c r="Y168" s="43"/>
      <c r="Z168" s="42"/>
    </row>
    <row r="169" spans="1:26" ht="11.25" customHeight="1" x14ac:dyDescent="0.2">
      <c r="A169" s="1" t="str">
        <f>Ohjesivu!$C$2</f>
        <v>Laitila</v>
      </c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7"/>
      <c r="R169" s="7"/>
      <c r="S169" s="7"/>
      <c r="T169" s="6"/>
      <c r="U169" s="6"/>
      <c r="V169" s="7"/>
      <c r="W169" s="1"/>
      <c r="X169" s="42"/>
      <c r="Y169" s="43"/>
      <c r="Z169" s="42"/>
    </row>
    <row r="170" spans="1:26" ht="11.25" customHeight="1" x14ac:dyDescent="0.2">
      <c r="A170" s="1" t="str">
        <f>Ohjesivu!$C$2</f>
        <v>Laitila</v>
      </c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7"/>
      <c r="R170" s="7"/>
      <c r="S170" s="7"/>
      <c r="T170" s="6"/>
      <c r="U170" s="6"/>
      <c r="V170" s="7"/>
      <c r="W170" s="1"/>
      <c r="X170" s="42"/>
      <c r="Y170" s="43"/>
      <c r="Z170" s="42"/>
    </row>
    <row r="171" spans="1:26" ht="11.25" customHeight="1" x14ac:dyDescent="0.2">
      <c r="A171" s="1" t="str">
        <f>Ohjesivu!$C$2</f>
        <v>Laitila</v>
      </c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7"/>
      <c r="R171" s="7"/>
      <c r="S171" s="7"/>
      <c r="T171" s="6"/>
      <c r="U171" s="6"/>
      <c r="V171" s="7"/>
      <c r="W171" s="1"/>
      <c r="X171" s="42"/>
      <c r="Y171" s="43"/>
      <c r="Z171" s="42"/>
    </row>
    <row r="172" spans="1:26" ht="11.25" customHeight="1" x14ac:dyDescent="0.2">
      <c r="A172" s="1" t="str">
        <f>Ohjesivu!$C$2</f>
        <v>Laitila</v>
      </c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7"/>
      <c r="R172" s="7"/>
      <c r="S172" s="7"/>
      <c r="T172" s="6"/>
      <c r="U172" s="6"/>
      <c r="V172" s="7"/>
      <c r="W172" s="1"/>
      <c r="X172" s="42"/>
      <c r="Y172" s="43"/>
      <c r="Z172" s="42"/>
    </row>
    <row r="173" spans="1:26" ht="11.25" customHeight="1" x14ac:dyDescent="0.2">
      <c r="A173" s="1" t="str">
        <f>Ohjesivu!$C$2</f>
        <v>Laitila</v>
      </c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7"/>
      <c r="R173" s="7"/>
      <c r="S173" s="7"/>
      <c r="T173" s="6"/>
      <c r="U173" s="6"/>
      <c r="V173" s="7"/>
      <c r="W173" s="1"/>
      <c r="X173" s="42"/>
      <c r="Y173" s="43"/>
      <c r="Z173" s="42"/>
    </row>
    <row r="174" spans="1:26" ht="11.25" customHeight="1" x14ac:dyDescent="0.2">
      <c r="A174" s="1" t="str">
        <f>Ohjesivu!$C$2</f>
        <v>Laitila</v>
      </c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7"/>
      <c r="R174" s="7"/>
      <c r="S174" s="7"/>
      <c r="T174" s="6"/>
      <c r="U174" s="6"/>
      <c r="V174" s="7"/>
      <c r="W174" s="1"/>
      <c r="X174" s="42"/>
      <c r="Y174" s="43"/>
      <c r="Z174" s="42"/>
    </row>
    <row r="175" spans="1:26" ht="11.25" customHeight="1" x14ac:dyDescent="0.2">
      <c r="A175" s="1" t="str">
        <f>Ohjesivu!$C$2</f>
        <v>Laitila</v>
      </c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7"/>
      <c r="R175" s="7"/>
      <c r="S175" s="7"/>
      <c r="T175" s="6"/>
      <c r="U175" s="6"/>
      <c r="V175" s="7"/>
      <c r="W175" s="1"/>
      <c r="X175" s="42"/>
      <c r="Y175" s="43"/>
      <c r="Z175" s="42"/>
    </row>
    <row r="176" spans="1:26" ht="11.25" customHeight="1" x14ac:dyDescent="0.2">
      <c r="A176" s="1" t="str">
        <f>Ohjesivu!$C$2</f>
        <v>Laitila</v>
      </c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7"/>
      <c r="R176" s="7"/>
      <c r="S176" s="7"/>
      <c r="T176" s="6"/>
      <c r="U176" s="6"/>
      <c r="V176" s="7"/>
      <c r="W176" s="1"/>
      <c r="X176" s="42"/>
      <c r="Y176" s="43"/>
      <c r="Z176" s="42"/>
    </row>
    <row r="177" spans="1:26" ht="11.25" customHeight="1" x14ac:dyDescent="0.2">
      <c r="A177" s="1" t="str">
        <f>Ohjesivu!$C$2</f>
        <v>Laitila</v>
      </c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7"/>
      <c r="R177" s="7"/>
      <c r="S177" s="7"/>
      <c r="T177" s="6"/>
      <c r="U177" s="6"/>
      <c r="V177" s="7"/>
      <c r="W177" s="1"/>
      <c r="X177" s="42"/>
      <c r="Y177" s="43"/>
      <c r="Z177" s="42"/>
    </row>
    <row r="178" spans="1:26" ht="11.25" customHeight="1" x14ac:dyDescent="0.2">
      <c r="A178" s="1" t="str">
        <f>Ohjesivu!$C$2</f>
        <v>Laitila</v>
      </c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7"/>
      <c r="R178" s="7"/>
      <c r="S178" s="7"/>
      <c r="T178" s="6"/>
      <c r="U178" s="6"/>
      <c r="V178" s="7"/>
      <c r="W178" s="1"/>
      <c r="X178" s="42"/>
      <c r="Y178" s="43"/>
      <c r="Z178" s="42"/>
    </row>
    <row r="179" spans="1:26" ht="11.25" customHeight="1" x14ac:dyDescent="0.2">
      <c r="A179" s="1" t="str">
        <f>Ohjesivu!$C$2</f>
        <v>Laitila</v>
      </c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7"/>
      <c r="R179" s="7"/>
      <c r="S179" s="7"/>
      <c r="T179" s="6"/>
      <c r="U179" s="6"/>
      <c r="V179" s="7"/>
      <c r="W179" s="1"/>
      <c r="X179" s="42"/>
      <c r="Y179" s="43"/>
      <c r="Z179" s="42"/>
    </row>
    <row r="180" spans="1:26" ht="11.25" customHeight="1" x14ac:dyDescent="0.2">
      <c r="A180" s="1" t="str">
        <f>Ohjesivu!$C$2</f>
        <v>Laitila</v>
      </c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7"/>
      <c r="R180" s="7"/>
      <c r="S180" s="7"/>
      <c r="T180" s="6"/>
      <c r="U180" s="6"/>
      <c r="V180" s="7"/>
      <c r="W180" s="1"/>
      <c r="X180" s="42"/>
      <c r="Y180" s="43"/>
      <c r="Z180" s="42"/>
    </row>
    <row r="181" spans="1:26" ht="11.25" customHeight="1" x14ac:dyDescent="0.2">
      <c r="A181" s="1" t="str">
        <f>Ohjesivu!$C$2</f>
        <v>Laitila</v>
      </c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7"/>
      <c r="R181" s="7"/>
      <c r="S181" s="7"/>
      <c r="T181" s="6"/>
      <c r="U181" s="6"/>
      <c r="V181" s="7"/>
      <c r="W181" s="1"/>
      <c r="X181" s="42"/>
      <c r="Y181" s="43"/>
      <c r="Z181" s="42"/>
    </row>
    <row r="182" spans="1:26" ht="11.25" customHeight="1" x14ac:dyDescent="0.2">
      <c r="A182" s="1" t="str">
        <f>Ohjesivu!$C$2</f>
        <v>Laitila</v>
      </c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7"/>
      <c r="R182" s="7"/>
      <c r="S182" s="7"/>
      <c r="T182" s="6"/>
      <c r="U182" s="6"/>
      <c r="V182" s="7"/>
      <c r="W182" s="1"/>
      <c r="X182" s="42"/>
      <c r="Y182" s="43"/>
      <c r="Z182" s="42"/>
    </row>
    <row r="183" spans="1:26" ht="11.25" customHeight="1" x14ac:dyDescent="0.2">
      <c r="A183" s="1" t="str">
        <f>Ohjesivu!$C$2</f>
        <v>Laitila</v>
      </c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7"/>
      <c r="R183" s="7"/>
      <c r="S183" s="7"/>
      <c r="T183" s="6"/>
      <c r="U183" s="6"/>
      <c r="V183" s="7"/>
      <c r="W183" s="1"/>
      <c r="X183" s="42"/>
      <c r="Y183" s="43"/>
      <c r="Z183" s="42"/>
    </row>
    <row r="184" spans="1:26" ht="11.25" customHeight="1" x14ac:dyDescent="0.2">
      <c r="A184" s="1" t="str">
        <f>Ohjesivu!$C$2</f>
        <v>Laitila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7"/>
      <c r="R184" s="7"/>
      <c r="S184" s="7"/>
      <c r="T184" s="6"/>
      <c r="U184" s="6"/>
      <c r="V184" s="7"/>
      <c r="W184" s="1"/>
      <c r="X184" s="42"/>
      <c r="Y184" s="43"/>
      <c r="Z184" s="42"/>
    </row>
    <row r="185" spans="1:26" ht="11.25" customHeight="1" x14ac:dyDescent="0.2">
      <c r="A185" s="1" t="str">
        <f>Ohjesivu!$C$2</f>
        <v>Laitila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7"/>
      <c r="R185" s="7"/>
      <c r="S185" s="7"/>
      <c r="T185" s="6"/>
      <c r="U185" s="6"/>
      <c r="V185" s="7"/>
      <c r="W185" s="1"/>
      <c r="X185" s="42"/>
      <c r="Y185" s="43"/>
      <c r="Z185" s="42"/>
    </row>
    <row r="186" spans="1:26" ht="11.25" customHeight="1" x14ac:dyDescent="0.2">
      <c r="A186" s="1" t="str">
        <f>Ohjesivu!$C$2</f>
        <v>Laitila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7"/>
      <c r="R186" s="7"/>
      <c r="S186" s="7"/>
      <c r="T186" s="6"/>
      <c r="U186" s="6"/>
      <c r="V186" s="7"/>
      <c r="W186" s="1"/>
      <c r="X186" s="42"/>
      <c r="Y186" s="43"/>
      <c r="Z186" s="42"/>
    </row>
    <row r="187" spans="1:26" ht="11.25" customHeight="1" x14ac:dyDescent="0.2">
      <c r="A187" s="1" t="str">
        <f>Ohjesivu!$C$2</f>
        <v>Laitila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7"/>
      <c r="R187" s="7"/>
      <c r="S187" s="7"/>
      <c r="T187" s="6"/>
      <c r="U187" s="6"/>
      <c r="V187" s="7"/>
      <c r="W187" s="1"/>
      <c r="X187" s="42"/>
      <c r="Y187" s="43"/>
      <c r="Z187" s="42"/>
    </row>
    <row r="188" spans="1:26" ht="11.25" customHeight="1" x14ac:dyDescent="0.2">
      <c r="A188" s="1" t="str">
        <f>Ohjesivu!$C$2</f>
        <v>Laitila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7"/>
      <c r="R188" s="7"/>
      <c r="S188" s="7"/>
      <c r="T188" s="6"/>
      <c r="U188" s="6"/>
      <c r="V188" s="7"/>
      <c r="W188" s="1"/>
      <c r="X188" s="42"/>
      <c r="Y188" s="43"/>
      <c r="Z188" s="42"/>
    </row>
    <row r="189" spans="1:26" ht="11.25" customHeight="1" x14ac:dyDescent="0.2">
      <c r="A189" s="1" t="str">
        <f>Ohjesivu!$C$2</f>
        <v>Laitila</v>
      </c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7"/>
      <c r="R189" s="7"/>
      <c r="S189" s="7"/>
      <c r="T189" s="6"/>
      <c r="U189" s="6"/>
      <c r="V189" s="7"/>
      <c r="W189" s="1"/>
      <c r="X189" s="42"/>
      <c r="Y189" s="43"/>
      <c r="Z189" s="42"/>
    </row>
    <row r="190" spans="1:26" ht="11.25" customHeight="1" x14ac:dyDescent="0.2">
      <c r="A190" s="1" t="str">
        <f>Ohjesivu!$C$2</f>
        <v>Laitila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7"/>
      <c r="R190" s="7"/>
      <c r="S190" s="7"/>
      <c r="T190" s="6"/>
      <c r="U190" s="6"/>
      <c r="V190" s="7"/>
      <c r="W190" s="1"/>
      <c r="X190" s="42"/>
      <c r="Y190" s="43"/>
      <c r="Z190" s="42"/>
    </row>
    <row r="191" spans="1:26" ht="11.25" customHeight="1" x14ac:dyDescent="0.2">
      <c r="A191" s="1" t="str">
        <f>Ohjesivu!$C$2</f>
        <v>Laitila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7"/>
      <c r="R191" s="7"/>
      <c r="S191" s="7"/>
      <c r="T191" s="6"/>
      <c r="U191" s="6"/>
      <c r="V191" s="7"/>
      <c r="W191" s="1"/>
      <c r="X191" s="42"/>
      <c r="Y191" s="43"/>
      <c r="Z191" s="42"/>
    </row>
    <row r="192" spans="1:26" ht="11.25" customHeight="1" x14ac:dyDescent="0.2">
      <c r="A192" s="1" t="str">
        <f>Ohjesivu!$C$2</f>
        <v>Laitila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7"/>
      <c r="R192" s="7"/>
      <c r="S192" s="7"/>
      <c r="T192" s="6"/>
      <c r="U192" s="6"/>
      <c r="V192" s="7"/>
      <c r="W192" s="1"/>
      <c r="X192" s="42"/>
      <c r="Y192" s="43"/>
      <c r="Z192" s="42"/>
    </row>
    <row r="193" spans="1:26" ht="11.25" customHeight="1" x14ac:dyDescent="0.2">
      <c r="A193" s="1" t="str">
        <f>Ohjesivu!$C$2</f>
        <v>Laitila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7"/>
      <c r="R193" s="7"/>
      <c r="S193" s="7"/>
      <c r="T193" s="6"/>
      <c r="U193" s="6"/>
      <c r="V193" s="7"/>
      <c r="W193" s="1"/>
      <c r="X193" s="42"/>
      <c r="Y193" s="43"/>
      <c r="Z193" s="42"/>
    </row>
    <row r="194" spans="1:26" ht="11.25" customHeight="1" x14ac:dyDescent="0.2">
      <c r="A194" s="1" t="str">
        <f>Ohjesivu!$C$2</f>
        <v>Laitila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7"/>
      <c r="R194" s="7"/>
      <c r="S194" s="7"/>
      <c r="T194" s="6"/>
      <c r="U194" s="6"/>
      <c r="V194" s="7"/>
      <c r="W194" s="1"/>
      <c r="X194" s="42"/>
      <c r="Y194" s="43"/>
      <c r="Z194" s="42"/>
    </row>
    <row r="195" spans="1:26" ht="11.25" customHeight="1" x14ac:dyDescent="0.2">
      <c r="A195" s="1" t="str">
        <f>Ohjesivu!$C$2</f>
        <v>Laitila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7"/>
      <c r="R195" s="7"/>
      <c r="S195" s="7"/>
      <c r="T195" s="6"/>
      <c r="U195" s="6"/>
      <c r="V195" s="7"/>
      <c r="W195" s="1"/>
      <c r="X195" s="42"/>
      <c r="Y195" s="43"/>
      <c r="Z195" s="42"/>
    </row>
    <row r="196" spans="1:26" ht="11.25" customHeight="1" x14ac:dyDescent="0.2">
      <c r="A196" s="1" t="str">
        <f>Ohjesivu!$C$2</f>
        <v>Laitila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7"/>
      <c r="R196" s="7"/>
      <c r="S196" s="7"/>
      <c r="T196" s="6"/>
      <c r="U196" s="6"/>
      <c r="V196" s="7"/>
      <c r="W196" s="1"/>
      <c r="X196" s="42"/>
      <c r="Y196" s="43"/>
      <c r="Z196" s="42"/>
    </row>
    <row r="197" spans="1:26" ht="11.25" customHeight="1" x14ac:dyDescent="0.2">
      <c r="A197" s="1" t="str">
        <f>Ohjesivu!$C$2</f>
        <v>Laitila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7"/>
      <c r="R197" s="7"/>
      <c r="S197" s="7"/>
      <c r="T197" s="6"/>
      <c r="U197" s="6"/>
      <c r="V197" s="7"/>
      <c r="W197" s="1"/>
      <c r="X197" s="42"/>
      <c r="Y197" s="43"/>
      <c r="Z197" s="42"/>
    </row>
    <row r="198" spans="1:26" ht="11.25" customHeight="1" x14ac:dyDescent="0.2">
      <c r="A198" s="1" t="str">
        <f>Ohjesivu!$C$2</f>
        <v>Laitila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7"/>
      <c r="R198" s="7"/>
      <c r="S198" s="7"/>
      <c r="T198" s="6"/>
      <c r="U198" s="6"/>
      <c r="V198" s="7"/>
      <c r="W198" s="1"/>
      <c r="X198" s="42"/>
      <c r="Y198" s="43"/>
      <c r="Z198" s="42"/>
    </row>
    <row r="199" spans="1:26" ht="11.25" customHeight="1" x14ac:dyDescent="0.2">
      <c r="A199" s="1" t="str">
        <f>Ohjesivu!$C$2</f>
        <v>Laitila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7"/>
      <c r="R199" s="7"/>
      <c r="S199" s="7"/>
      <c r="T199" s="6"/>
      <c r="U199" s="6"/>
      <c r="V199" s="7"/>
      <c r="W199" s="1"/>
      <c r="X199" s="42"/>
      <c r="Y199" s="43"/>
      <c r="Z199" s="42"/>
    </row>
    <row r="200" spans="1:26" ht="11.25" customHeight="1" x14ac:dyDescent="0.2">
      <c r="A200" s="1" t="str">
        <f>Ohjesivu!$C$2</f>
        <v>Laitila</v>
      </c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7"/>
      <c r="R200" s="7"/>
      <c r="S200" s="7"/>
      <c r="T200" s="6"/>
      <c r="U200" s="6"/>
      <c r="V200" s="7"/>
      <c r="W200" s="1"/>
      <c r="X200" s="42"/>
      <c r="Y200" s="43"/>
      <c r="Z200" s="42"/>
    </row>
    <row r="201" spans="1:26" ht="11.25" customHeight="1" x14ac:dyDescent="0.2">
      <c r="A201" s="1" t="str">
        <f>Ohjesivu!$C$2</f>
        <v>Laitila</v>
      </c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7"/>
      <c r="R201" s="7"/>
      <c r="S201" s="7"/>
      <c r="T201" s="6"/>
      <c r="U201" s="6"/>
      <c r="V201" s="7"/>
      <c r="W201" s="1"/>
      <c r="X201" s="42"/>
      <c r="Y201" s="43"/>
      <c r="Z201" s="42"/>
    </row>
    <row r="202" spans="1:26" ht="11.25" customHeight="1" x14ac:dyDescent="0.2">
      <c r="A202" s="1" t="str">
        <f>Ohjesivu!$C$2</f>
        <v>Laitila</v>
      </c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7"/>
      <c r="R202" s="7"/>
      <c r="S202" s="7"/>
      <c r="T202" s="6"/>
      <c r="U202" s="6"/>
      <c r="V202" s="7"/>
      <c r="W202" s="1"/>
      <c r="X202" s="42"/>
      <c r="Y202" s="43"/>
      <c r="Z202" s="42"/>
    </row>
    <row r="203" spans="1:26" ht="11.25" customHeight="1" x14ac:dyDescent="0.2">
      <c r="A203" s="1" t="str">
        <f>Ohjesivu!$C$2</f>
        <v>Laitila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7"/>
      <c r="R203" s="7"/>
      <c r="S203" s="7"/>
      <c r="T203" s="6"/>
      <c r="U203" s="6"/>
      <c r="V203" s="7"/>
      <c r="W203" s="1"/>
      <c r="X203" s="42"/>
      <c r="Y203" s="43"/>
      <c r="Z203" s="42"/>
    </row>
    <row r="204" spans="1:26" ht="11.25" customHeight="1" x14ac:dyDescent="0.2">
      <c r="A204" s="1" t="str">
        <f>Ohjesivu!$C$2</f>
        <v>Laitila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7"/>
      <c r="R204" s="7"/>
      <c r="S204" s="7"/>
      <c r="T204" s="6"/>
      <c r="U204" s="6"/>
      <c r="V204" s="7"/>
      <c r="W204" s="1"/>
      <c r="X204" s="42"/>
      <c r="Y204" s="43"/>
      <c r="Z204" s="42"/>
    </row>
    <row r="205" spans="1:26" ht="11.25" customHeight="1" x14ac:dyDescent="0.2">
      <c r="A205" s="1" t="str">
        <f>Ohjesivu!$C$2</f>
        <v>Laitila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7"/>
      <c r="R205" s="7"/>
      <c r="S205" s="7"/>
      <c r="T205" s="6"/>
      <c r="U205" s="6"/>
      <c r="V205" s="7"/>
      <c r="W205" s="1"/>
      <c r="X205" s="42"/>
      <c r="Y205" s="43"/>
      <c r="Z205" s="42"/>
    </row>
    <row r="206" spans="1:26" ht="11.25" customHeight="1" x14ac:dyDescent="0.2">
      <c r="A206" s="1" t="str">
        <f>Ohjesivu!$C$2</f>
        <v>Laitila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7"/>
      <c r="R206" s="7"/>
      <c r="S206" s="7"/>
      <c r="T206" s="6"/>
      <c r="U206" s="6"/>
      <c r="V206" s="7"/>
      <c r="W206" s="1"/>
      <c r="X206" s="42"/>
      <c r="Y206" s="43"/>
      <c r="Z206" s="42"/>
    </row>
    <row r="207" spans="1:26" ht="11.25" customHeight="1" x14ac:dyDescent="0.2">
      <c r="A207" s="1" t="str">
        <f>Ohjesivu!$C$2</f>
        <v>Laitila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7"/>
      <c r="R207" s="7"/>
      <c r="S207" s="7"/>
      <c r="T207" s="6"/>
      <c r="U207" s="6"/>
      <c r="V207" s="7"/>
      <c r="W207" s="1"/>
      <c r="X207" s="42"/>
      <c r="Y207" s="43"/>
      <c r="Z207" s="42"/>
    </row>
    <row r="208" spans="1:26" ht="11.25" customHeight="1" x14ac:dyDescent="0.2">
      <c r="A208" s="1" t="str">
        <f>Ohjesivu!$C$2</f>
        <v>Laitila</v>
      </c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7"/>
      <c r="R208" s="7"/>
      <c r="S208" s="7"/>
      <c r="T208" s="6"/>
      <c r="U208" s="6"/>
      <c r="V208" s="7"/>
      <c r="W208" s="1"/>
      <c r="X208" s="42"/>
      <c r="Y208" s="43"/>
      <c r="Z208" s="42"/>
    </row>
    <row r="209" spans="1:26" ht="11.25" customHeight="1" x14ac:dyDescent="0.2">
      <c r="A209" s="1" t="str">
        <f>Ohjesivu!$C$2</f>
        <v>Laitila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7"/>
      <c r="R209" s="7"/>
      <c r="S209" s="7"/>
      <c r="T209" s="6"/>
      <c r="U209" s="6"/>
      <c r="V209" s="7"/>
      <c r="W209" s="1"/>
      <c r="X209" s="42"/>
      <c r="Y209" s="43"/>
      <c r="Z209" s="42"/>
    </row>
    <row r="210" spans="1:26" ht="11.25" customHeight="1" x14ac:dyDescent="0.2">
      <c r="A210" s="1" t="str">
        <f>Ohjesivu!$C$2</f>
        <v>Laitila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7"/>
      <c r="R210" s="7"/>
      <c r="S210" s="7"/>
      <c r="T210" s="6"/>
      <c r="U210" s="6"/>
      <c r="V210" s="7"/>
      <c r="W210" s="1"/>
      <c r="X210" s="42"/>
      <c r="Y210" s="43"/>
      <c r="Z210" s="42"/>
    </row>
    <row r="211" spans="1:26" ht="11.25" customHeight="1" x14ac:dyDescent="0.2">
      <c r="A211" s="1" t="str">
        <f>Ohjesivu!$C$2</f>
        <v>Laitila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7"/>
      <c r="R211" s="7"/>
      <c r="S211" s="7"/>
      <c r="T211" s="6"/>
      <c r="U211" s="6"/>
      <c r="V211" s="7"/>
      <c r="W211" s="1"/>
      <c r="X211" s="42"/>
      <c r="Y211" s="43"/>
      <c r="Z211" s="42"/>
    </row>
    <row r="212" spans="1:26" ht="11.25" customHeight="1" x14ac:dyDescent="0.2">
      <c r="A212" s="1" t="str">
        <f>Ohjesivu!$C$2</f>
        <v>Laitila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7"/>
      <c r="R212" s="7"/>
      <c r="S212" s="7"/>
      <c r="T212" s="6"/>
      <c r="U212" s="6"/>
      <c r="V212" s="7"/>
      <c r="W212" s="1"/>
      <c r="X212" s="42"/>
      <c r="Y212" s="43"/>
      <c r="Z212" s="42"/>
    </row>
    <row r="213" spans="1:26" ht="11.25" customHeight="1" x14ac:dyDescent="0.2">
      <c r="A213" s="1" t="str">
        <f>Ohjesivu!$C$2</f>
        <v>Laitila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7"/>
      <c r="R213" s="7"/>
      <c r="S213" s="7"/>
      <c r="T213" s="6"/>
      <c r="U213" s="6"/>
      <c r="V213" s="7"/>
      <c r="W213" s="1"/>
      <c r="X213" s="42"/>
      <c r="Y213" s="43"/>
      <c r="Z213" s="42"/>
    </row>
    <row r="214" spans="1:26" ht="11.25" customHeight="1" x14ac:dyDescent="0.2">
      <c r="A214" s="1" t="str">
        <f>Ohjesivu!$C$2</f>
        <v>Laitila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7"/>
      <c r="R214" s="7"/>
      <c r="S214" s="7"/>
      <c r="T214" s="6"/>
      <c r="U214" s="6"/>
      <c r="V214" s="7"/>
      <c r="W214" s="1"/>
      <c r="X214" s="42"/>
      <c r="Y214" s="43"/>
      <c r="Z214" s="42"/>
    </row>
    <row r="215" spans="1:26" ht="11.25" customHeight="1" x14ac:dyDescent="0.2">
      <c r="A215" s="1" t="str">
        <f>Ohjesivu!$C$2</f>
        <v>Laitila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7"/>
      <c r="R215" s="7"/>
      <c r="S215" s="7"/>
      <c r="T215" s="6"/>
      <c r="U215" s="6"/>
      <c r="V215" s="7"/>
      <c r="W215" s="1"/>
      <c r="X215" s="42"/>
      <c r="Y215" s="43"/>
      <c r="Z215" s="42"/>
    </row>
    <row r="216" spans="1:26" ht="11.25" customHeight="1" x14ac:dyDescent="0.2">
      <c r="A216" s="1" t="str">
        <f>Ohjesivu!$C$2</f>
        <v>Laitila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7"/>
      <c r="R216" s="7"/>
      <c r="S216" s="7"/>
      <c r="T216" s="6"/>
      <c r="U216" s="6"/>
      <c r="V216" s="7"/>
      <c r="W216" s="1"/>
      <c r="X216" s="42"/>
      <c r="Y216" s="43"/>
      <c r="Z216" s="42"/>
    </row>
    <row r="217" spans="1:26" ht="11.25" customHeight="1" x14ac:dyDescent="0.2">
      <c r="A217" s="1" t="str">
        <f>Ohjesivu!$C$2</f>
        <v>Laitila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7"/>
      <c r="R217" s="7"/>
      <c r="S217" s="7"/>
      <c r="T217" s="6"/>
      <c r="U217" s="6"/>
      <c r="V217" s="7"/>
      <c r="W217" s="1"/>
      <c r="X217" s="42"/>
      <c r="Y217" s="43"/>
      <c r="Z217" s="42"/>
    </row>
    <row r="218" spans="1:26" ht="11.25" customHeight="1" x14ac:dyDescent="0.2">
      <c r="A218" s="1" t="str">
        <f>Ohjesivu!$C$2</f>
        <v>Laitila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7"/>
      <c r="R218" s="7"/>
      <c r="S218" s="7"/>
      <c r="T218" s="6"/>
      <c r="U218" s="6"/>
      <c r="V218" s="7"/>
      <c r="W218" s="1"/>
      <c r="X218" s="42"/>
      <c r="Y218" s="43"/>
      <c r="Z218" s="42"/>
    </row>
    <row r="219" spans="1:26" ht="11.25" customHeight="1" x14ac:dyDescent="0.2">
      <c r="A219" s="1" t="str">
        <f>Ohjesivu!$C$2</f>
        <v>Laitila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7"/>
      <c r="R219" s="7"/>
      <c r="S219" s="7"/>
      <c r="T219" s="6"/>
      <c r="U219" s="6"/>
      <c r="V219" s="7"/>
      <c r="W219" s="1"/>
      <c r="X219" s="42"/>
      <c r="Y219" s="43"/>
      <c r="Z219" s="42"/>
    </row>
    <row r="220" spans="1:26" ht="11.25" customHeight="1" x14ac:dyDescent="0.2">
      <c r="A220" s="1" t="str">
        <f>Ohjesivu!$C$2</f>
        <v>Laitila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7"/>
      <c r="R220" s="7"/>
      <c r="S220" s="7"/>
      <c r="T220" s="6"/>
      <c r="U220" s="6"/>
      <c r="V220" s="7"/>
      <c r="W220" s="1"/>
      <c r="X220" s="42"/>
      <c r="Y220" s="43"/>
      <c r="Z220" s="42"/>
    </row>
    <row r="221" spans="1:26" ht="11.25" customHeight="1" x14ac:dyDescent="0.2">
      <c r="A221" s="1" t="str">
        <f>Ohjesivu!$C$2</f>
        <v>Laitila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7"/>
      <c r="R221" s="7"/>
      <c r="S221" s="7"/>
      <c r="T221" s="6"/>
      <c r="U221" s="6"/>
      <c r="V221" s="7"/>
      <c r="W221" s="1"/>
      <c r="X221" s="42"/>
      <c r="Y221" s="43"/>
      <c r="Z221" s="42"/>
    </row>
    <row r="222" spans="1:26" ht="11.25" customHeight="1" x14ac:dyDescent="0.2">
      <c r="A222" s="1" t="str">
        <f>Ohjesivu!$C$2</f>
        <v>Laitila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7"/>
      <c r="R222" s="7"/>
      <c r="S222" s="7"/>
      <c r="T222" s="6"/>
      <c r="U222" s="6"/>
      <c r="V222" s="7"/>
      <c r="W222" s="1"/>
      <c r="X222" s="42"/>
      <c r="Y222" s="43"/>
      <c r="Z222" s="42"/>
    </row>
    <row r="223" spans="1:26" ht="11.25" customHeight="1" x14ac:dyDescent="0.2">
      <c r="A223" s="1" t="str">
        <f>Ohjesivu!$C$2</f>
        <v>Laitila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7"/>
      <c r="R223" s="7"/>
      <c r="S223" s="7"/>
      <c r="T223" s="6"/>
      <c r="U223" s="6"/>
      <c r="V223" s="7"/>
      <c r="W223" s="1"/>
      <c r="X223" s="42"/>
      <c r="Y223" s="43"/>
      <c r="Z223" s="42"/>
    </row>
    <row r="224" spans="1:26" ht="11.25" customHeight="1" x14ac:dyDescent="0.2">
      <c r="A224" s="1" t="str">
        <f>Ohjesivu!$C$2</f>
        <v>Laitila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7"/>
      <c r="R224" s="7"/>
      <c r="S224" s="7"/>
      <c r="T224" s="6"/>
      <c r="U224" s="6"/>
      <c r="V224" s="7"/>
      <c r="W224" s="1"/>
      <c r="X224" s="42"/>
      <c r="Y224" s="43"/>
      <c r="Z224" s="42"/>
    </row>
    <row r="225" spans="1:26" ht="11.25" customHeight="1" x14ac:dyDescent="0.2">
      <c r="A225" s="1" t="str">
        <f>Ohjesivu!$C$2</f>
        <v>Laitila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7"/>
      <c r="R225" s="7"/>
      <c r="S225" s="7"/>
      <c r="T225" s="6"/>
      <c r="U225" s="6"/>
      <c r="V225" s="7"/>
      <c r="W225" s="1"/>
      <c r="X225" s="42"/>
      <c r="Y225" s="43"/>
      <c r="Z225" s="42"/>
    </row>
    <row r="226" spans="1:26" ht="11.25" customHeight="1" x14ac:dyDescent="0.2">
      <c r="A226" s="1" t="str">
        <f>Ohjesivu!$C$2</f>
        <v>Laitila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7"/>
      <c r="R226" s="7"/>
      <c r="S226" s="7"/>
      <c r="T226" s="6"/>
      <c r="U226" s="6"/>
      <c r="V226" s="7"/>
      <c r="W226" s="1"/>
      <c r="X226" s="42"/>
      <c r="Y226" s="43"/>
      <c r="Z226" s="42"/>
    </row>
    <row r="227" spans="1:26" ht="11.25" customHeight="1" x14ac:dyDescent="0.2">
      <c r="A227" s="1" t="str">
        <f>Ohjesivu!$C$2</f>
        <v>Laitila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7"/>
      <c r="R227" s="7"/>
      <c r="S227" s="7"/>
      <c r="T227" s="6"/>
      <c r="U227" s="6"/>
      <c r="V227" s="7"/>
      <c r="W227" s="1"/>
      <c r="X227" s="42"/>
      <c r="Y227" s="43"/>
      <c r="Z227" s="42"/>
    </row>
    <row r="228" spans="1:26" ht="11.25" customHeight="1" x14ac:dyDescent="0.2">
      <c r="A228" s="1" t="str">
        <f>Ohjesivu!$C$2</f>
        <v>Laitila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7"/>
      <c r="R228" s="7"/>
      <c r="S228" s="7"/>
      <c r="T228" s="6"/>
      <c r="U228" s="6"/>
      <c r="V228" s="7"/>
      <c r="W228" s="1"/>
      <c r="X228" s="42"/>
      <c r="Y228" s="43"/>
      <c r="Z228" s="42"/>
    </row>
    <row r="229" spans="1:26" ht="11.25" customHeight="1" x14ac:dyDescent="0.2">
      <c r="A229" s="1" t="str">
        <f>Ohjesivu!$C$2</f>
        <v>Laitila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7"/>
      <c r="R229" s="7"/>
      <c r="S229" s="7"/>
      <c r="T229" s="6"/>
      <c r="U229" s="6"/>
      <c r="V229" s="7"/>
      <c r="W229" s="1"/>
      <c r="X229" s="42"/>
      <c r="Y229" s="43"/>
      <c r="Z229" s="42"/>
    </row>
    <row r="230" spans="1:26" ht="11.25" customHeight="1" x14ac:dyDescent="0.2">
      <c r="A230" s="1" t="str">
        <f>Ohjesivu!$C$2</f>
        <v>Laitila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7"/>
      <c r="R230" s="7"/>
      <c r="S230" s="7"/>
      <c r="T230" s="6"/>
      <c r="U230" s="6"/>
      <c r="V230" s="7"/>
      <c r="W230" s="1"/>
      <c r="X230" s="42"/>
      <c r="Y230" s="43"/>
      <c r="Z230" s="42"/>
    </row>
    <row r="231" spans="1:26" ht="11.25" customHeight="1" x14ac:dyDescent="0.2">
      <c r="A231" s="1" t="str">
        <f>Ohjesivu!$C$2</f>
        <v>Laitila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7"/>
      <c r="R231" s="7"/>
      <c r="S231" s="7"/>
      <c r="T231" s="6"/>
      <c r="U231" s="6"/>
      <c r="V231" s="7"/>
      <c r="W231" s="1"/>
      <c r="X231" s="42"/>
      <c r="Y231" s="43"/>
      <c r="Z231" s="42"/>
    </row>
    <row r="232" spans="1:26" ht="11.25" customHeight="1" x14ac:dyDescent="0.2">
      <c r="A232" s="1" t="str">
        <f>Ohjesivu!$C$2</f>
        <v>Laitila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7"/>
      <c r="R232" s="7"/>
      <c r="S232" s="7"/>
      <c r="T232" s="6"/>
      <c r="U232" s="6"/>
      <c r="V232" s="7"/>
      <c r="W232" s="1"/>
      <c r="X232" s="42"/>
      <c r="Y232" s="43"/>
      <c r="Z232" s="42"/>
    </row>
    <row r="233" spans="1:26" ht="11.25" customHeight="1" x14ac:dyDescent="0.2">
      <c r="A233" s="1" t="str">
        <f>Ohjesivu!$C$2</f>
        <v>Laitila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7"/>
      <c r="R233" s="7"/>
      <c r="S233" s="7"/>
      <c r="T233" s="6"/>
      <c r="U233" s="6"/>
      <c r="V233" s="7"/>
      <c r="W233" s="1"/>
      <c r="X233" s="42"/>
      <c r="Y233" s="43"/>
      <c r="Z233" s="42"/>
    </row>
    <row r="234" spans="1:26" ht="11.25" customHeight="1" x14ac:dyDescent="0.2">
      <c r="A234" s="1" t="str">
        <f>Ohjesivu!$C$2</f>
        <v>Laitila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7"/>
      <c r="R234" s="7"/>
      <c r="S234" s="7"/>
      <c r="T234" s="6"/>
      <c r="U234" s="6"/>
      <c r="V234" s="7"/>
      <c r="W234" s="1"/>
      <c r="X234" s="42"/>
      <c r="Y234" s="43"/>
      <c r="Z234" s="42"/>
    </row>
    <row r="235" spans="1:26" ht="11.25" customHeight="1" x14ac:dyDescent="0.2">
      <c r="A235" s="1" t="str">
        <f>Ohjesivu!$C$2</f>
        <v>Laitila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7"/>
      <c r="R235" s="7"/>
      <c r="S235" s="7"/>
      <c r="T235" s="6"/>
      <c r="U235" s="6"/>
      <c r="V235" s="7"/>
      <c r="W235" s="1"/>
      <c r="X235" s="42"/>
      <c r="Y235" s="43"/>
      <c r="Z235" s="42"/>
    </row>
    <row r="236" spans="1:26" ht="11.25" customHeight="1" x14ac:dyDescent="0.2">
      <c r="A236" s="1" t="str">
        <f>Ohjesivu!$C$2</f>
        <v>Laitila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7"/>
      <c r="R236" s="7"/>
      <c r="S236" s="7"/>
      <c r="T236" s="6"/>
      <c r="U236" s="6"/>
      <c r="V236" s="7"/>
      <c r="W236" s="1"/>
      <c r="X236" s="42"/>
      <c r="Y236" s="43"/>
      <c r="Z236" s="42"/>
    </row>
    <row r="237" spans="1:26" ht="11.25" customHeight="1" x14ac:dyDescent="0.2">
      <c r="A237" s="1" t="str">
        <f>Ohjesivu!$C$2</f>
        <v>Laitila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7"/>
      <c r="R237" s="7"/>
      <c r="S237" s="7"/>
      <c r="T237" s="6"/>
      <c r="U237" s="6"/>
      <c r="V237" s="7"/>
      <c r="W237" s="1"/>
      <c r="X237" s="42"/>
      <c r="Y237" s="43"/>
      <c r="Z237" s="42"/>
    </row>
    <row r="238" spans="1:26" ht="11.25" customHeight="1" x14ac:dyDescent="0.2">
      <c r="A238" s="1" t="str">
        <f>Ohjesivu!$C$2</f>
        <v>Laitila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7"/>
      <c r="R238" s="7"/>
      <c r="S238" s="7"/>
      <c r="T238" s="6"/>
      <c r="U238" s="6"/>
      <c r="V238" s="7"/>
      <c r="W238" s="1"/>
      <c r="X238" s="42"/>
      <c r="Y238" s="43"/>
      <c r="Z238" s="42"/>
    </row>
    <row r="239" spans="1:26" ht="11.25" customHeight="1" x14ac:dyDescent="0.2">
      <c r="A239" s="1" t="str">
        <f>Ohjesivu!$C$2</f>
        <v>Laitila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7"/>
      <c r="R239" s="7"/>
      <c r="S239" s="7"/>
      <c r="T239" s="6"/>
      <c r="U239" s="6"/>
      <c r="V239" s="7"/>
      <c r="W239" s="1"/>
      <c r="X239" s="42"/>
      <c r="Y239" s="43"/>
      <c r="Z239" s="42"/>
    </row>
    <row r="240" spans="1:26" ht="11.25" customHeight="1" x14ac:dyDescent="0.2">
      <c r="A240" s="1" t="str">
        <f>Ohjesivu!$C$2</f>
        <v>Laitila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7"/>
      <c r="R240" s="7"/>
      <c r="S240" s="7"/>
      <c r="T240" s="6"/>
      <c r="U240" s="6"/>
      <c r="V240" s="7"/>
      <c r="W240" s="1"/>
      <c r="X240" s="42"/>
      <c r="Y240" s="43"/>
      <c r="Z240" s="42"/>
    </row>
    <row r="241" spans="1:26" ht="11.25" customHeight="1" x14ac:dyDescent="0.2">
      <c r="A241" s="1" t="str">
        <f>Ohjesivu!$C$2</f>
        <v>Laitila</v>
      </c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7"/>
      <c r="R241" s="7"/>
      <c r="S241" s="7"/>
      <c r="T241" s="6"/>
      <c r="U241" s="6"/>
      <c r="V241" s="7"/>
      <c r="W241" s="1"/>
      <c r="X241" s="42"/>
      <c r="Y241" s="43"/>
      <c r="Z241" s="42"/>
    </row>
    <row r="242" spans="1:26" ht="11.25" customHeight="1" x14ac:dyDescent="0.2">
      <c r="A242" s="1" t="str">
        <f>Ohjesivu!$C$2</f>
        <v>Laitila</v>
      </c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7"/>
      <c r="R242" s="7"/>
      <c r="S242" s="7"/>
      <c r="T242" s="6"/>
      <c r="U242" s="6"/>
      <c r="V242" s="7"/>
      <c r="W242" s="1"/>
      <c r="X242" s="42"/>
      <c r="Y242" s="43"/>
      <c r="Z242" s="42"/>
    </row>
    <row r="243" spans="1:26" ht="11.25" customHeight="1" x14ac:dyDescent="0.2">
      <c r="A243" s="1" t="str">
        <f>Ohjesivu!$C$2</f>
        <v>Laitila</v>
      </c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7"/>
      <c r="R243" s="7"/>
      <c r="S243" s="7"/>
      <c r="T243" s="6"/>
      <c r="U243" s="6"/>
      <c r="V243" s="7"/>
      <c r="W243" s="1"/>
      <c r="X243" s="42"/>
      <c r="Y243" s="43"/>
      <c r="Z243" s="42"/>
    </row>
    <row r="244" spans="1:26" ht="11.25" customHeight="1" x14ac:dyDescent="0.2">
      <c r="A244" s="1" t="str">
        <f>Ohjesivu!$C$2</f>
        <v>Laitila</v>
      </c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7"/>
      <c r="R244" s="7"/>
      <c r="S244" s="7"/>
      <c r="T244" s="6"/>
      <c r="U244" s="6"/>
      <c r="V244" s="7"/>
      <c r="W244" s="1"/>
      <c r="X244" s="42"/>
      <c r="Y244" s="43"/>
      <c r="Z244" s="42"/>
    </row>
    <row r="245" spans="1:26" ht="11.25" customHeight="1" x14ac:dyDescent="0.2">
      <c r="A245" s="1" t="str">
        <f>Ohjesivu!$C$2</f>
        <v>Laitila</v>
      </c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7"/>
      <c r="R245" s="7"/>
      <c r="S245" s="7"/>
      <c r="T245" s="6"/>
      <c r="U245" s="6"/>
      <c r="V245" s="7"/>
      <c r="W245" s="1"/>
      <c r="X245" s="42"/>
      <c r="Y245" s="43"/>
      <c r="Z245" s="42"/>
    </row>
    <row r="246" spans="1:26" ht="11.25" customHeight="1" x14ac:dyDescent="0.2">
      <c r="A246" s="1" t="str">
        <f>Ohjesivu!$C$2</f>
        <v>Laitila</v>
      </c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7"/>
      <c r="R246" s="7"/>
      <c r="S246" s="7"/>
      <c r="T246" s="6"/>
      <c r="U246" s="6"/>
      <c r="V246" s="7"/>
      <c r="W246" s="1"/>
      <c r="X246" s="42"/>
      <c r="Y246" s="43"/>
      <c r="Z246" s="42"/>
    </row>
    <row r="247" spans="1:26" ht="11.25" customHeight="1" x14ac:dyDescent="0.2">
      <c r="A247" s="1" t="str">
        <f>Ohjesivu!$C$2</f>
        <v>Laitila</v>
      </c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7"/>
      <c r="R247" s="7"/>
      <c r="S247" s="7"/>
      <c r="T247" s="6"/>
      <c r="U247" s="6"/>
      <c r="V247" s="7"/>
      <c r="W247" s="1"/>
      <c r="X247" s="42"/>
      <c r="Y247" s="43"/>
      <c r="Z247" s="42"/>
    </row>
    <row r="248" spans="1:26" ht="11.25" customHeight="1" x14ac:dyDescent="0.2">
      <c r="A248" s="1" t="str">
        <f>Ohjesivu!$C$2</f>
        <v>Laitila</v>
      </c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7"/>
      <c r="R248" s="7"/>
      <c r="S248" s="7"/>
      <c r="T248" s="6"/>
      <c r="U248" s="6"/>
      <c r="V248" s="7"/>
      <c r="W248" s="1"/>
      <c r="X248" s="42"/>
      <c r="Y248" s="43"/>
      <c r="Z248" s="42"/>
    </row>
    <row r="249" spans="1:26" ht="11.25" customHeight="1" x14ac:dyDescent="0.2">
      <c r="A249" s="1" t="str">
        <f>Ohjesivu!$C$2</f>
        <v>Laitila</v>
      </c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7"/>
      <c r="R249" s="7"/>
      <c r="S249" s="7"/>
      <c r="T249" s="6"/>
      <c r="U249" s="6"/>
      <c r="V249" s="7"/>
      <c r="W249" s="1"/>
      <c r="X249" s="42"/>
      <c r="Y249" s="43"/>
      <c r="Z249" s="42"/>
    </row>
    <row r="250" spans="1:26" ht="11.25" customHeight="1" x14ac:dyDescent="0.2">
      <c r="A250" s="1" t="str">
        <f>Ohjesivu!$C$2</f>
        <v>Laitila</v>
      </c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7"/>
      <c r="R250" s="7"/>
      <c r="S250" s="7"/>
      <c r="T250" s="6"/>
      <c r="U250" s="6"/>
      <c r="V250" s="7"/>
      <c r="W250" s="1"/>
      <c r="X250" s="42"/>
      <c r="Y250" s="43"/>
      <c r="Z250" s="42"/>
    </row>
    <row r="251" spans="1:26" ht="11.25" customHeight="1" x14ac:dyDescent="0.2">
      <c r="A251" s="1" t="str">
        <f>Ohjesivu!$C$2</f>
        <v>Laitila</v>
      </c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7"/>
      <c r="R251" s="7"/>
      <c r="S251" s="7"/>
      <c r="T251" s="6"/>
      <c r="U251" s="6"/>
      <c r="V251" s="7"/>
      <c r="W251" s="1"/>
      <c r="X251" s="42"/>
      <c r="Y251" s="43"/>
      <c r="Z251" s="42"/>
    </row>
    <row r="252" spans="1:26" ht="11.25" customHeight="1" x14ac:dyDescent="0.2">
      <c r="A252" s="1" t="str">
        <f>Ohjesivu!$C$2</f>
        <v>Laitila</v>
      </c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7"/>
      <c r="R252" s="7"/>
      <c r="S252" s="7"/>
      <c r="T252" s="6"/>
      <c r="U252" s="6"/>
      <c r="V252" s="7"/>
      <c r="W252" s="1"/>
      <c r="X252" s="42"/>
      <c r="Y252" s="43"/>
      <c r="Z252" s="42"/>
    </row>
    <row r="253" spans="1:26" ht="11.25" customHeight="1" x14ac:dyDescent="0.2">
      <c r="A253" s="1" t="str">
        <f>Ohjesivu!$C$2</f>
        <v>Laitila</v>
      </c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7"/>
      <c r="R253" s="7"/>
      <c r="S253" s="7"/>
      <c r="T253" s="6"/>
      <c r="U253" s="6"/>
      <c r="V253" s="7"/>
      <c r="W253" s="1"/>
      <c r="X253" s="42"/>
      <c r="Y253" s="43"/>
      <c r="Z253" s="42"/>
    </row>
    <row r="254" spans="1:26" ht="11.25" customHeight="1" x14ac:dyDescent="0.2">
      <c r="A254" s="1" t="str">
        <f>Ohjesivu!$C$2</f>
        <v>Laitila</v>
      </c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7"/>
      <c r="R254" s="7"/>
      <c r="S254" s="7"/>
      <c r="T254" s="6"/>
      <c r="U254" s="6"/>
      <c r="V254" s="7"/>
      <c r="W254" s="1"/>
      <c r="X254" s="42"/>
      <c r="Y254" s="43"/>
      <c r="Z254" s="42"/>
    </row>
    <row r="255" spans="1:26" ht="11.25" customHeight="1" x14ac:dyDescent="0.2">
      <c r="A255" s="1" t="str">
        <f>Ohjesivu!$C$2</f>
        <v>Laitila</v>
      </c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7"/>
      <c r="R255" s="7"/>
      <c r="S255" s="7"/>
      <c r="T255" s="6"/>
      <c r="U255" s="6"/>
      <c r="V255" s="7"/>
      <c r="W255" s="1"/>
      <c r="X255" s="42"/>
      <c r="Y255" s="43"/>
      <c r="Z255" s="42"/>
    </row>
    <row r="256" spans="1:26" ht="11.25" customHeight="1" x14ac:dyDescent="0.2">
      <c r="A256" s="1" t="str">
        <f>Ohjesivu!$C$2</f>
        <v>Laitila</v>
      </c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7"/>
      <c r="R256" s="7"/>
      <c r="S256" s="7"/>
      <c r="T256" s="6"/>
      <c r="U256" s="6"/>
      <c r="V256" s="7"/>
      <c r="W256" s="1"/>
      <c r="X256" s="42"/>
      <c r="Y256" s="43"/>
      <c r="Z256" s="42"/>
    </row>
    <row r="257" spans="1:26" ht="11.25" customHeight="1" x14ac:dyDescent="0.2">
      <c r="A257" s="1" t="str">
        <f>Ohjesivu!$C$2</f>
        <v>Laitila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7"/>
      <c r="R257" s="7"/>
      <c r="S257" s="7"/>
      <c r="T257" s="6"/>
      <c r="U257" s="6"/>
      <c r="V257" s="7"/>
      <c r="W257" s="1"/>
      <c r="X257" s="42"/>
      <c r="Y257" s="43"/>
      <c r="Z257" s="42"/>
    </row>
    <row r="258" spans="1:26" ht="11.25" customHeight="1" x14ac:dyDescent="0.2">
      <c r="A258" s="1" t="str">
        <f>Ohjesivu!$C$2</f>
        <v>Laitila</v>
      </c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7"/>
      <c r="R258" s="7"/>
      <c r="S258" s="7"/>
      <c r="T258" s="6"/>
      <c r="U258" s="6"/>
      <c r="V258" s="7"/>
      <c r="W258" s="1"/>
      <c r="X258" s="42"/>
      <c r="Y258" s="43"/>
      <c r="Z258" s="42"/>
    </row>
    <row r="259" spans="1:26" ht="11.25" customHeight="1" x14ac:dyDescent="0.2">
      <c r="A259" s="1" t="str">
        <f>Ohjesivu!$C$2</f>
        <v>Laitila</v>
      </c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7"/>
      <c r="R259" s="7"/>
      <c r="S259" s="7"/>
      <c r="T259" s="6"/>
      <c r="U259" s="6"/>
      <c r="V259" s="7"/>
      <c r="W259" s="1"/>
      <c r="X259" s="42"/>
      <c r="Y259" s="43"/>
      <c r="Z259" s="42"/>
    </row>
    <row r="260" spans="1:26" ht="11.25" customHeight="1" x14ac:dyDescent="0.2">
      <c r="A260" s="1" t="str">
        <f>Ohjesivu!$C$2</f>
        <v>Laitila</v>
      </c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7"/>
      <c r="R260" s="7"/>
      <c r="S260" s="7"/>
      <c r="T260" s="6"/>
      <c r="U260" s="6"/>
      <c r="V260" s="7"/>
      <c r="W260" s="1"/>
      <c r="X260" s="42"/>
      <c r="Y260" s="43"/>
      <c r="Z260" s="42"/>
    </row>
    <row r="261" spans="1:26" ht="11.25" customHeight="1" x14ac:dyDescent="0.2">
      <c r="A261" s="1" t="str">
        <f>Ohjesivu!$C$2</f>
        <v>Laitila</v>
      </c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7"/>
      <c r="R261" s="7"/>
      <c r="S261" s="7"/>
      <c r="T261" s="6"/>
      <c r="U261" s="6"/>
      <c r="V261" s="7"/>
      <c r="W261" s="1"/>
      <c r="X261" s="42"/>
      <c r="Y261" s="43"/>
      <c r="Z261" s="42"/>
    </row>
    <row r="262" spans="1:26" ht="11.25" customHeight="1" x14ac:dyDescent="0.2">
      <c r="A262" s="1" t="str">
        <f>Ohjesivu!$C$2</f>
        <v>Laitila</v>
      </c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7"/>
      <c r="R262" s="7"/>
      <c r="S262" s="7"/>
      <c r="T262" s="6"/>
      <c r="U262" s="6"/>
      <c r="V262" s="7"/>
      <c r="W262" s="1"/>
      <c r="X262" s="42"/>
      <c r="Y262" s="43"/>
      <c r="Z262" s="42"/>
    </row>
    <row r="263" spans="1:26" ht="11.25" customHeight="1" x14ac:dyDescent="0.2">
      <c r="A263" s="1" t="str">
        <f>Ohjesivu!$C$2</f>
        <v>Laitila</v>
      </c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7"/>
      <c r="R263" s="7"/>
      <c r="S263" s="7"/>
      <c r="T263" s="6"/>
      <c r="U263" s="6"/>
      <c r="V263" s="7"/>
      <c r="W263" s="1"/>
      <c r="X263" s="42"/>
      <c r="Y263" s="43"/>
      <c r="Z263" s="42"/>
    </row>
    <row r="264" spans="1:26" ht="11.25" customHeight="1" x14ac:dyDescent="0.2">
      <c r="A264" s="1" t="str">
        <f>Ohjesivu!$C$2</f>
        <v>Laitila</v>
      </c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7"/>
      <c r="R264" s="7"/>
      <c r="S264" s="7"/>
      <c r="T264" s="6"/>
      <c r="U264" s="6"/>
      <c r="V264" s="7"/>
      <c r="W264" s="1"/>
      <c r="X264" s="42"/>
      <c r="Y264" s="43"/>
      <c r="Z264" s="42"/>
    </row>
    <row r="265" spans="1:26" ht="11.25" customHeight="1" x14ac:dyDescent="0.2">
      <c r="A265" s="1" t="str">
        <f>Ohjesivu!$C$2</f>
        <v>Laitila</v>
      </c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7"/>
      <c r="R265" s="7"/>
      <c r="S265" s="7"/>
      <c r="T265" s="6"/>
      <c r="U265" s="6"/>
      <c r="V265" s="7"/>
      <c r="W265" s="1"/>
      <c r="X265" s="42"/>
      <c r="Y265" s="43"/>
      <c r="Z265" s="42"/>
    </row>
    <row r="266" spans="1:26" ht="11.25" customHeight="1" x14ac:dyDescent="0.2">
      <c r="A266" s="1" t="str">
        <f>Ohjesivu!$C$2</f>
        <v>Laitila</v>
      </c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7"/>
      <c r="R266" s="7"/>
      <c r="S266" s="7"/>
      <c r="T266" s="6"/>
      <c r="U266" s="6"/>
      <c r="V266" s="7"/>
      <c r="W266" s="1"/>
      <c r="X266" s="42"/>
      <c r="Y266" s="43"/>
      <c r="Z266" s="42"/>
    </row>
    <row r="267" spans="1:26" ht="11.25" customHeight="1" x14ac:dyDescent="0.2">
      <c r="A267" s="1" t="str">
        <f>Ohjesivu!$C$2</f>
        <v>Laitila</v>
      </c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7"/>
      <c r="R267" s="7"/>
      <c r="S267" s="7"/>
      <c r="T267" s="6"/>
      <c r="U267" s="6"/>
      <c r="V267" s="7"/>
      <c r="W267" s="1"/>
      <c r="X267" s="42"/>
      <c r="Y267" s="43"/>
      <c r="Z267" s="42"/>
    </row>
    <row r="268" spans="1:26" ht="11.25" customHeight="1" x14ac:dyDescent="0.2">
      <c r="A268" s="1" t="str">
        <f>Ohjesivu!$C$2</f>
        <v>Laitila</v>
      </c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7"/>
      <c r="R268" s="7"/>
      <c r="S268" s="7"/>
      <c r="T268" s="6"/>
      <c r="U268" s="6"/>
      <c r="V268" s="7"/>
      <c r="W268" s="1"/>
      <c r="X268" s="42"/>
      <c r="Y268" s="43"/>
      <c r="Z268" s="42"/>
    </row>
    <row r="269" spans="1:26" ht="11.25" customHeight="1" x14ac:dyDescent="0.2">
      <c r="A269" s="1" t="str">
        <f>Ohjesivu!$C$2</f>
        <v>Laitila</v>
      </c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7"/>
      <c r="R269" s="7"/>
      <c r="S269" s="7"/>
      <c r="T269" s="6"/>
      <c r="U269" s="6"/>
      <c r="V269" s="7"/>
      <c r="W269" s="1"/>
      <c r="X269" s="42"/>
      <c r="Y269" s="43"/>
      <c r="Z269" s="42"/>
    </row>
    <row r="270" spans="1:26" ht="11.25" customHeight="1" x14ac:dyDescent="0.2">
      <c r="A270" s="1" t="str">
        <f>Ohjesivu!$C$2</f>
        <v>Laitila</v>
      </c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7"/>
      <c r="R270" s="7"/>
      <c r="S270" s="7"/>
      <c r="T270" s="6"/>
      <c r="U270" s="6"/>
      <c r="V270" s="7"/>
      <c r="W270" s="1"/>
      <c r="X270" s="42"/>
      <c r="Y270" s="43"/>
      <c r="Z270" s="42"/>
    </row>
    <row r="271" spans="1:26" ht="11.25" customHeight="1" x14ac:dyDescent="0.2">
      <c r="A271" s="1" t="str">
        <f>Ohjesivu!$C$2</f>
        <v>Laitila</v>
      </c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7"/>
      <c r="R271" s="7"/>
      <c r="S271" s="7"/>
      <c r="T271" s="6"/>
      <c r="U271" s="6"/>
      <c r="V271" s="7"/>
      <c r="W271" s="1"/>
      <c r="X271" s="42"/>
      <c r="Y271" s="43"/>
      <c r="Z271" s="42"/>
    </row>
    <row r="272" spans="1:26" ht="11.25" customHeight="1" x14ac:dyDescent="0.2">
      <c r="A272" s="1" t="str">
        <f>Ohjesivu!$C$2</f>
        <v>Laitila</v>
      </c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7"/>
      <c r="R272" s="7"/>
      <c r="S272" s="7"/>
      <c r="T272" s="6"/>
      <c r="U272" s="6"/>
      <c r="V272" s="7"/>
      <c r="W272" s="1"/>
      <c r="X272" s="42"/>
      <c r="Y272" s="43"/>
      <c r="Z272" s="42"/>
    </row>
    <row r="273" spans="1:26" ht="11.25" customHeight="1" x14ac:dyDescent="0.2">
      <c r="A273" s="1" t="str">
        <f>Ohjesivu!$C$2</f>
        <v>Laitila</v>
      </c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7"/>
      <c r="R273" s="7"/>
      <c r="S273" s="7"/>
      <c r="T273" s="6"/>
      <c r="U273" s="6"/>
      <c r="V273" s="7"/>
      <c r="W273" s="1"/>
      <c r="X273" s="42"/>
      <c r="Y273" s="43"/>
      <c r="Z273" s="42"/>
    </row>
    <row r="274" spans="1:26" ht="11.25" customHeight="1" x14ac:dyDescent="0.2">
      <c r="A274" s="1" t="str">
        <f>Ohjesivu!$C$2</f>
        <v>Laitila</v>
      </c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7"/>
      <c r="R274" s="7"/>
      <c r="S274" s="7"/>
      <c r="T274" s="6"/>
      <c r="U274" s="6"/>
      <c r="V274" s="7"/>
      <c r="W274" s="1"/>
      <c r="X274" s="42"/>
      <c r="Y274" s="43"/>
      <c r="Z274" s="42"/>
    </row>
    <row r="275" spans="1:26" ht="11.25" customHeight="1" x14ac:dyDescent="0.2">
      <c r="A275" s="1" t="str">
        <f>Ohjesivu!$C$2</f>
        <v>Laitila</v>
      </c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7"/>
      <c r="R275" s="7"/>
      <c r="S275" s="7"/>
      <c r="T275" s="6"/>
      <c r="U275" s="6"/>
      <c r="V275" s="7"/>
      <c r="W275" s="1"/>
      <c r="X275" s="42"/>
      <c r="Y275" s="43"/>
      <c r="Z275" s="42"/>
    </row>
    <row r="276" spans="1:26" ht="11.25" customHeight="1" x14ac:dyDescent="0.2">
      <c r="A276" s="1" t="str">
        <f>Ohjesivu!$C$2</f>
        <v>Laitila</v>
      </c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7"/>
      <c r="R276" s="7"/>
      <c r="S276" s="7"/>
      <c r="T276" s="6"/>
      <c r="U276" s="6"/>
      <c r="V276" s="7"/>
      <c r="W276" s="1"/>
      <c r="X276" s="42"/>
      <c r="Y276" s="43"/>
      <c r="Z276" s="42"/>
    </row>
    <row r="277" spans="1:26" ht="11.25" customHeight="1" x14ac:dyDescent="0.2">
      <c r="A277" s="1" t="str">
        <f>Ohjesivu!$C$2</f>
        <v>Laitila</v>
      </c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7"/>
      <c r="R277" s="7"/>
      <c r="S277" s="7"/>
      <c r="T277" s="6"/>
      <c r="U277" s="6"/>
      <c r="V277" s="7"/>
      <c r="W277" s="1"/>
      <c r="X277" s="42"/>
      <c r="Y277" s="43"/>
      <c r="Z277" s="42"/>
    </row>
    <row r="278" spans="1:26" ht="11.25" customHeight="1" x14ac:dyDescent="0.2">
      <c r="A278" s="1" t="str">
        <f>Ohjesivu!$C$2</f>
        <v>Laitila</v>
      </c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7"/>
      <c r="R278" s="7"/>
      <c r="S278" s="7"/>
      <c r="T278" s="6"/>
      <c r="U278" s="6"/>
      <c r="V278" s="7"/>
      <c r="W278" s="1"/>
      <c r="X278" s="42"/>
      <c r="Y278" s="43"/>
      <c r="Z278" s="42"/>
    </row>
    <row r="279" spans="1:26" ht="11.25" customHeight="1" x14ac:dyDescent="0.2">
      <c r="A279" s="1" t="str">
        <f>Ohjesivu!$C$2</f>
        <v>Laitila</v>
      </c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7"/>
      <c r="R279" s="7"/>
      <c r="S279" s="7"/>
      <c r="T279" s="6"/>
      <c r="U279" s="6"/>
      <c r="V279" s="7"/>
      <c r="W279" s="1"/>
      <c r="X279" s="42"/>
      <c r="Y279" s="43"/>
      <c r="Z279" s="42"/>
    </row>
    <row r="280" spans="1:26" ht="11.25" customHeight="1" x14ac:dyDescent="0.2">
      <c r="A280" s="1" t="str">
        <f>Ohjesivu!$C$2</f>
        <v>Laitila</v>
      </c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7"/>
      <c r="R280" s="7"/>
      <c r="S280" s="7"/>
      <c r="T280" s="6"/>
      <c r="U280" s="6"/>
      <c r="V280" s="7"/>
      <c r="W280" s="1"/>
      <c r="X280" s="42"/>
      <c r="Y280" s="43"/>
      <c r="Z280" s="42"/>
    </row>
    <row r="281" spans="1:26" ht="11.25" customHeight="1" x14ac:dyDescent="0.2">
      <c r="A281" s="1" t="str">
        <f>Ohjesivu!$C$2</f>
        <v>Laitila</v>
      </c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7"/>
      <c r="R281" s="7"/>
      <c r="S281" s="7"/>
      <c r="T281" s="6"/>
      <c r="U281" s="6"/>
      <c r="V281" s="7"/>
      <c r="W281" s="1"/>
      <c r="X281" s="42"/>
      <c r="Y281" s="43"/>
      <c r="Z281" s="42"/>
    </row>
    <row r="282" spans="1:26" ht="11.25" customHeight="1" x14ac:dyDescent="0.2">
      <c r="A282" s="1" t="str">
        <f>Ohjesivu!$C$2</f>
        <v>Laitila</v>
      </c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7"/>
      <c r="R282" s="7"/>
      <c r="S282" s="7"/>
      <c r="T282" s="6"/>
      <c r="U282" s="6"/>
      <c r="V282" s="7"/>
      <c r="W282" s="1"/>
      <c r="X282" s="42"/>
      <c r="Y282" s="43"/>
      <c r="Z282" s="42"/>
    </row>
    <row r="283" spans="1:26" ht="11.25" customHeight="1" x14ac:dyDescent="0.2">
      <c r="A283" s="1" t="str">
        <f>Ohjesivu!$C$2</f>
        <v>Laitila</v>
      </c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7"/>
      <c r="R283" s="7"/>
      <c r="S283" s="7"/>
      <c r="T283" s="6"/>
      <c r="U283" s="6"/>
      <c r="V283" s="7"/>
      <c r="W283" s="1"/>
      <c r="X283" s="42"/>
      <c r="Y283" s="43"/>
      <c r="Z283" s="42"/>
    </row>
    <row r="284" spans="1:26" ht="11.25" customHeight="1" x14ac:dyDescent="0.2">
      <c r="A284" s="1" t="str">
        <f>Ohjesivu!$C$2</f>
        <v>Laitila</v>
      </c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7"/>
      <c r="R284" s="7"/>
      <c r="S284" s="7"/>
      <c r="T284" s="6"/>
      <c r="U284" s="6"/>
      <c r="V284" s="7"/>
      <c r="W284" s="1"/>
      <c r="X284" s="42"/>
      <c r="Y284" s="43"/>
      <c r="Z284" s="42"/>
    </row>
    <row r="285" spans="1:26" ht="11.25" customHeight="1" x14ac:dyDescent="0.2">
      <c r="A285" s="1" t="str">
        <f>Ohjesivu!$C$2</f>
        <v>Laitila</v>
      </c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7"/>
      <c r="R285" s="7"/>
      <c r="S285" s="7"/>
      <c r="T285" s="6"/>
      <c r="U285" s="6"/>
      <c r="V285" s="7"/>
      <c r="W285" s="1"/>
      <c r="X285" s="42"/>
      <c r="Y285" s="43"/>
      <c r="Z285" s="42"/>
    </row>
    <row r="286" spans="1:26" ht="11.25" customHeight="1" x14ac:dyDescent="0.2">
      <c r="A286" s="1" t="str">
        <f>Ohjesivu!$C$2</f>
        <v>Laitila</v>
      </c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7"/>
      <c r="R286" s="7"/>
      <c r="S286" s="7"/>
      <c r="T286" s="6"/>
      <c r="U286" s="6"/>
      <c r="V286" s="7"/>
      <c r="W286" s="1"/>
      <c r="X286" s="42"/>
      <c r="Y286" s="43"/>
      <c r="Z286" s="42"/>
    </row>
    <row r="287" spans="1:26" ht="11.25" customHeight="1" x14ac:dyDescent="0.2">
      <c r="A287" s="1" t="str">
        <f>Ohjesivu!$C$2</f>
        <v>Laitila</v>
      </c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7"/>
      <c r="R287" s="7"/>
      <c r="S287" s="7"/>
      <c r="T287" s="6"/>
      <c r="U287" s="6"/>
      <c r="V287" s="7"/>
      <c r="W287" s="1"/>
      <c r="X287" s="42"/>
      <c r="Y287" s="43"/>
      <c r="Z287" s="42"/>
    </row>
    <row r="288" spans="1:26" ht="11.25" customHeight="1" x14ac:dyDescent="0.2">
      <c r="A288" s="1" t="str">
        <f>Ohjesivu!$C$2</f>
        <v>Laitila</v>
      </c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7"/>
      <c r="R288" s="7"/>
      <c r="S288" s="7"/>
      <c r="T288" s="6"/>
      <c r="U288" s="6"/>
      <c r="V288" s="7"/>
      <c r="W288" s="1"/>
      <c r="X288" s="42"/>
      <c r="Y288" s="43"/>
      <c r="Z288" s="42"/>
    </row>
    <row r="289" spans="1:26" ht="11.25" customHeight="1" x14ac:dyDescent="0.2">
      <c r="A289" s="1" t="str">
        <f>Ohjesivu!$C$2</f>
        <v>Laitila</v>
      </c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7"/>
      <c r="R289" s="7"/>
      <c r="S289" s="7"/>
      <c r="T289" s="6"/>
      <c r="U289" s="6"/>
      <c r="V289" s="7"/>
      <c r="W289" s="1"/>
      <c r="X289" s="42"/>
      <c r="Y289" s="43"/>
      <c r="Z289" s="42"/>
    </row>
    <row r="290" spans="1:26" ht="11.25" customHeight="1" x14ac:dyDescent="0.2">
      <c r="A290" s="1" t="str">
        <f>Ohjesivu!$C$2</f>
        <v>Laitila</v>
      </c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7"/>
      <c r="R290" s="7"/>
      <c r="S290" s="7"/>
      <c r="T290" s="6"/>
      <c r="U290" s="6"/>
      <c r="V290" s="7"/>
      <c r="W290" s="1"/>
      <c r="X290" s="42"/>
      <c r="Y290" s="43"/>
      <c r="Z290" s="42"/>
    </row>
    <row r="291" spans="1:26" ht="11.25" customHeight="1" x14ac:dyDescent="0.2">
      <c r="A291" s="1" t="str">
        <f>Ohjesivu!$C$2</f>
        <v>Laitila</v>
      </c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7"/>
      <c r="R291" s="7"/>
      <c r="S291" s="7"/>
      <c r="T291" s="6"/>
      <c r="U291" s="6"/>
      <c r="V291" s="7"/>
      <c r="W291" s="1"/>
      <c r="X291" s="42"/>
      <c r="Y291" s="43"/>
      <c r="Z291" s="42"/>
    </row>
    <row r="292" spans="1:26" ht="11.25" customHeight="1" x14ac:dyDescent="0.2">
      <c r="A292" s="1" t="str">
        <f>Ohjesivu!$C$2</f>
        <v>Laitila</v>
      </c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7"/>
      <c r="R292" s="7"/>
      <c r="S292" s="7"/>
      <c r="T292" s="6"/>
      <c r="U292" s="6"/>
      <c r="V292" s="7"/>
      <c r="W292" s="1"/>
      <c r="X292" s="42"/>
      <c r="Y292" s="43"/>
      <c r="Z292" s="42"/>
    </row>
    <row r="293" spans="1:26" ht="11.25" customHeight="1" x14ac:dyDescent="0.2">
      <c r="A293" s="1" t="str">
        <f>Ohjesivu!$C$2</f>
        <v>Laitila</v>
      </c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7"/>
      <c r="R293" s="7"/>
      <c r="S293" s="7"/>
      <c r="T293" s="6"/>
      <c r="U293" s="6"/>
      <c r="V293" s="7"/>
      <c r="W293" s="1"/>
      <c r="X293" s="42"/>
      <c r="Y293" s="43"/>
      <c r="Z293" s="42"/>
    </row>
    <row r="294" spans="1:26" ht="11.25" customHeight="1" x14ac:dyDescent="0.2">
      <c r="A294" s="1" t="str">
        <f>Ohjesivu!$C$2</f>
        <v>Laitila</v>
      </c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7"/>
      <c r="R294" s="7"/>
      <c r="S294" s="7"/>
      <c r="T294" s="6"/>
      <c r="U294" s="6"/>
      <c r="V294" s="7"/>
      <c r="W294" s="1"/>
      <c r="X294" s="42"/>
      <c r="Y294" s="43"/>
      <c r="Z294" s="42"/>
    </row>
    <row r="295" spans="1:26" ht="11.25" customHeight="1" x14ac:dyDescent="0.2">
      <c r="A295" s="1" t="str">
        <f>Ohjesivu!$C$2</f>
        <v>Laitila</v>
      </c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7"/>
      <c r="R295" s="7"/>
      <c r="S295" s="7"/>
      <c r="T295" s="6"/>
      <c r="U295" s="6"/>
      <c r="V295" s="7"/>
      <c r="W295" s="1"/>
      <c r="X295" s="42"/>
      <c r="Y295" s="43"/>
      <c r="Z295" s="42"/>
    </row>
    <row r="296" spans="1:26" ht="11.25" customHeight="1" x14ac:dyDescent="0.2">
      <c r="A296" s="1" t="str">
        <f>Ohjesivu!$C$2</f>
        <v>Laitila</v>
      </c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7"/>
      <c r="R296" s="7"/>
      <c r="S296" s="7"/>
      <c r="T296" s="6"/>
      <c r="U296" s="6"/>
      <c r="V296" s="7"/>
      <c r="W296" s="1"/>
      <c r="X296" s="42"/>
      <c r="Y296" s="43"/>
      <c r="Z296" s="42"/>
    </row>
    <row r="297" spans="1:26" ht="11.25" customHeight="1" x14ac:dyDescent="0.2">
      <c r="A297" s="1" t="str">
        <f>Ohjesivu!$C$2</f>
        <v>Laitila</v>
      </c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7"/>
      <c r="R297" s="7"/>
      <c r="S297" s="7"/>
      <c r="T297" s="6"/>
      <c r="U297" s="6"/>
      <c r="V297" s="7"/>
      <c r="W297" s="1"/>
      <c r="X297" s="42"/>
      <c r="Y297" s="43"/>
      <c r="Z297" s="42"/>
    </row>
    <row r="298" spans="1:26" ht="11.25" customHeight="1" x14ac:dyDescent="0.2">
      <c r="A298" s="1" t="str">
        <f>Ohjesivu!$C$2</f>
        <v>Laitila</v>
      </c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7"/>
      <c r="R298" s="7"/>
      <c r="S298" s="7"/>
      <c r="T298" s="6"/>
      <c r="U298" s="6"/>
      <c r="V298" s="7"/>
      <c r="W298" s="1"/>
      <c r="X298" s="42"/>
      <c r="Y298" s="43"/>
      <c r="Z298" s="42"/>
    </row>
    <row r="299" spans="1:26" ht="11.25" customHeight="1" x14ac:dyDescent="0.2">
      <c r="A299" s="1" t="str">
        <f>Ohjesivu!$C$2</f>
        <v>Laitila</v>
      </c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7"/>
      <c r="R299" s="7"/>
      <c r="S299" s="7"/>
      <c r="T299" s="6"/>
      <c r="U299" s="6"/>
      <c r="V299" s="7"/>
      <c r="W299" s="1"/>
      <c r="X299" s="42"/>
      <c r="Y299" s="43"/>
      <c r="Z299" s="42"/>
    </row>
    <row r="300" spans="1:26" ht="11.25" customHeight="1" x14ac:dyDescent="0.2">
      <c r="A300" s="1" t="str">
        <f>Ohjesivu!$C$2</f>
        <v>Laitila</v>
      </c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7"/>
      <c r="R300" s="7"/>
      <c r="S300" s="7"/>
      <c r="T300" s="6"/>
      <c r="U300" s="6"/>
      <c r="V300" s="7"/>
      <c r="W300" s="1"/>
      <c r="X300" s="42"/>
      <c r="Y300" s="43"/>
      <c r="Z300" s="42"/>
    </row>
    <row r="301" spans="1:26" ht="11.25" customHeight="1" x14ac:dyDescent="0.2">
      <c r="A301" s="1" t="str">
        <f>Ohjesivu!$C$2</f>
        <v>Laitila</v>
      </c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7"/>
      <c r="R301" s="7"/>
      <c r="S301" s="7"/>
      <c r="T301" s="6"/>
      <c r="U301" s="6"/>
      <c r="V301" s="7"/>
      <c r="W301" s="1"/>
      <c r="X301" s="42"/>
      <c r="Y301" s="43"/>
      <c r="Z301" s="42"/>
    </row>
    <row r="302" spans="1:26" ht="11.25" customHeight="1" x14ac:dyDescent="0.2">
      <c r="A302" s="1" t="str">
        <f>Ohjesivu!$C$2</f>
        <v>Laitila</v>
      </c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7"/>
      <c r="R302" s="7"/>
      <c r="S302" s="7"/>
      <c r="T302" s="6"/>
      <c r="U302" s="6"/>
      <c r="V302" s="7"/>
      <c r="W302" s="1"/>
      <c r="X302" s="42"/>
      <c r="Y302" s="43"/>
      <c r="Z302" s="42"/>
    </row>
    <row r="303" spans="1:26" ht="11.25" customHeight="1" x14ac:dyDescent="0.2">
      <c r="A303" s="1" t="str">
        <f>Ohjesivu!$C$2</f>
        <v>Laitila</v>
      </c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7"/>
      <c r="R303" s="7"/>
      <c r="S303" s="7"/>
      <c r="T303" s="6"/>
      <c r="U303" s="6"/>
      <c r="V303" s="7"/>
      <c r="W303" s="1"/>
      <c r="X303" s="42"/>
      <c r="Y303" s="43"/>
      <c r="Z303" s="42"/>
    </row>
    <row r="304" spans="1:26" ht="11.25" customHeight="1" x14ac:dyDescent="0.2">
      <c r="A304" s="1" t="str">
        <f>Ohjesivu!$C$2</f>
        <v>Laitila</v>
      </c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7"/>
      <c r="R304" s="7"/>
      <c r="S304" s="7"/>
      <c r="T304" s="6"/>
      <c r="U304" s="6"/>
      <c r="V304" s="7"/>
      <c r="W304" s="1"/>
      <c r="X304" s="42"/>
      <c r="Y304" s="43"/>
      <c r="Z304" s="42"/>
    </row>
    <row r="305" spans="1:26" ht="11.25" customHeight="1" x14ac:dyDescent="0.2">
      <c r="A305" s="1" t="str">
        <f>Ohjesivu!$C$2</f>
        <v>Laitila</v>
      </c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7"/>
      <c r="R305" s="7"/>
      <c r="S305" s="7"/>
      <c r="T305" s="6"/>
      <c r="U305" s="6"/>
      <c r="V305" s="7"/>
      <c r="W305" s="1"/>
      <c r="X305" s="42"/>
      <c r="Y305" s="43"/>
      <c r="Z305" s="42"/>
    </row>
    <row r="306" spans="1:26" ht="11.25" customHeight="1" x14ac:dyDescent="0.2">
      <c r="A306" s="1" t="str">
        <f>Ohjesivu!$C$2</f>
        <v>Laitila</v>
      </c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7"/>
      <c r="R306" s="7"/>
      <c r="S306" s="7"/>
      <c r="T306" s="6"/>
      <c r="U306" s="6"/>
      <c r="V306" s="7"/>
      <c r="W306" s="1"/>
      <c r="X306" s="42"/>
      <c r="Y306" s="43"/>
      <c r="Z306" s="42"/>
    </row>
    <row r="307" spans="1:26" ht="11.25" customHeight="1" x14ac:dyDescent="0.2">
      <c r="A307" s="1" t="str">
        <f>Ohjesivu!$C$2</f>
        <v>Laitila</v>
      </c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7"/>
      <c r="R307" s="7"/>
      <c r="S307" s="7"/>
      <c r="T307" s="6"/>
      <c r="U307" s="6"/>
      <c r="V307" s="7"/>
      <c r="W307" s="1"/>
      <c r="X307" s="42"/>
      <c r="Y307" s="43"/>
      <c r="Z307" s="42"/>
    </row>
    <row r="308" spans="1:26" ht="11.25" customHeight="1" x14ac:dyDescent="0.2">
      <c r="A308" s="1" t="str">
        <f>Ohjesivu!$C$2</f>
        <v>Laitila</v>
      </c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7"/>
      <c r="R308" s="7"/>
      <c r="S308" s="7"/>
      <c r="T308" s="6"/>
      <c r="U308" s="6"/>
      <c r="V308" s="7"/>
      <c r="W308" s="1"/>
      <c r="X308" s="42"/>
      <c r="Y308" s="43"/>
      <c r="Z308" s="42"/>
    </row>
    <row r="309" spans="1:26" ht="11.25" customHeight="1" x14ac:dyDescent="0.2">
      <c r="A309" s="1" t="str">
        <f>Ohjesivu!$C$2</f>
        <v>Laitila</v>
      </c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7"/>
      <c r="R309" s="7"/>
      <c r="S309" s="7"/>
      <c r="T309" s="6"/>
      <c r="U309" s="6"/>
      <c r="V309" s="7"/>
      <c r="W309" s="1"/>
      <c r="X309" s="42"/>
      <c r="Y309" s="43"/>
      <c r="Z309" s="42"/>
    </row>
    <row r="310" spans="1:26" ht="11.25" customHeight="1" x14ac:dyDescent="0.2">
      <c r="A310" s="1" t="str">
        <f>Ohjesivu!$C$2</f>
        <v>Laitila</v>
      </c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7"/>
      <c r="R310" s="7"/>
      <c r="S310" s="7"/>
      <c r="T310" s="6"/>
      <c r="U310" s="6"/>
      <c r="V310" s="7"/>
      <c r="W310" s="1"/>
      <c r="X310" s="42"/>
      <c r="Y310" s="43"/>
      <c r="Z310" s="42"/>
    </row>
    <row r="311" spans="1:26" ht="11.25" customHeight="1" x14ac:dyDescent="0.2">
      <c r="A311" s="1" t="str">
        <f>Ohjesivu!$C$2</f>
        <v>Laitila</v>
      </c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7"/>
      <c r="R311" s="7"/>
      <c r="S311" s="7"/>
      <c r="T311" s="6"/>
      <c r="U311" s="6"/>
      <c r="V311" s="7"/>
      <c r="W311" s="1"/>
      <c r="X311" s="42"/>
      <c r="Y311" s="43"/>
      <c r="Z311" s="42"/>
    </row>
    <row r="312" spans="1:26" ht="11.25" customHeight="1" x14ac:dyDescent="0.2">
      <c r="A312" s="1" t="str">
        <f>Ohjesivu!$C$2</f>
        <v>Laitila</v>
      </c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7"/>
      <c r="R312" s="7"/>
      <c r="S312" s="7"/>
      <c r="T312" s="6"/>
      <c r="U312" s="6"/>
      <c r="V312" s="7"/>
      <c r="W312" s="1"/>
      <c r="X312" s="42"/>
      <c r="Y312" s="43"/>
      <c r="Z312" s="42"/>
    </row>
    <row r="313" spans="1:26" ht="11.25" customHeight="1" x14ac:dyDescent="0.2">
      <c r="A313" s="1" t="str">
        <f>Ohjesivu!$C$2</f>
        <v>Laitila</v>
      </c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7"/>
      <c r="R313" s="7"/>
      <c r="S313" s="7"/>
      <c r="T313" s="6"/>
      <c r="U313" s="6"/>
      <c r="V313" s="7"/>
      <c r="W313" s="1"/>
      <c r="X313" s="42"/>
      <c r="Y313" s="43"/>
      <c r="Z313" s="42"/>
    </row>
    <row r="314" spans="1:26" ht="11.25" customHeight="1" x14ac:dyDescent="0.2">
      <c r="A314" s="1" t="str">
        <f>Ohjesivu!$C$2</f>
        <v>Laitila</v>
      </c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7"/>
      <c r="R314" s="7"/>
      <c r="S314" s="7"/>
      <c r="T314" s="6"/>
      <c r="U314" s="6"/>
      <c r="V314" s="7"/>
      <c r="W314" s="1"/>
      <c r="X314" s="42"/>
      <c r="Y314" s="43"/>
      <c r="Z314" s="42"/>
    </row>
    <row r="315" spans="1:26" ht="11.25" customHeight="1" x14ac:dyDescent="0.2">
      <c r="A315" s="1" t="str">
        <f>Ohjesivu!$C$2</f>
        <v>Laitila</v>
      </c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7"/>
      <c r="R315" s="7"/>
      <c r="S315" s="7"/>
      <c r="T315" s="6"/>
      <c r="U315" s="6"/>
      <c r="V315" s="7"/>
      <c r="W315" s="1"/>
      <c r="X315" s="42"/>
      <c r="Y315" s="43"/>
      <c r="Z315" s="42"/>
    </row>
    <row r="316" spans="1:26" ht="11.25" customHeight="1" x14ac:dyDescent="0.2">
      <c r="A316" s="1" t="str">
        <f>Ohjesivu!$C$2</f>
        <v>Laitila</v>
      </c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7"/>
      <c r="R316" s="7"/>
      <c r="S316" s="7"/>
      <c r="T316" s="6"/>
      <c r="U316" s="6"/>
      <c r="V316" s="7"/>
      <c r="W316" s="1"/>
      <c r="X316" s="42"/>
      <c r="Y316" s="43"/>
      <c r="Z316" s="42"/>
    </row>
    <row r="317" spans="1:26" ht="11.25" customHeight="1" x14ac:dyDescent="0.2">
      <c r="A317" s="1" t="str">
        <f>Ohjesivu!$C$2</f>
        <v>Laitila</v>
      </c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7"/>
      <c r="R317" s="7"/>
      <c r="S317" s="7"/>
      <c r="T317" s="6"/>
      <c r="U317" s="6"/>
      <c r="V317" s="7"/>
      <c r="W317" s="1"/>
      <c r="X317" s="42"/>
      <c r="Y317" s="43"/>
      <c r="Z317" s="42"/>
    </row>
    <row r="318" spans="1:26" ht="11.25" customHeight="1" x14ac:dyDescent="0.2">
      <c r="A318" s="1" t="str">
        <f>Ohjesivu!$C$2</f>
        <v>Laitila</v>
      </c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7"/>
      <c r="R318" s="7"/>
      <c r="S318" s="7"/>
      <c r="T318" s="6"/>
      <c r="U318" s="6"/>
      <c r="V318" s="7"/>
      <c r="W318" s="1"/>
      <c r="X318" s="42"/>
      <c r="Y318" s="43"/>
      <c r="Z318" s="42"/>
    </row>
    <row r="319" spans="1:26" ht="11.25" customHeight="1" x14ac:dyDescent="0.2">
      <c r="A319" s="1" t="str">
        <f>Ohjesivu!$C$2</f>
        <v>Laitila</v>
      </c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7"/>
      <c r="R319" s="7"/>
      <c r="S319" s="7"/>
      <c r="T319" s="6"/>
      <c r="U319" s="6"/>
      <c r="V319" s="7"/>
      <c r="W319" s="1"/>
      <c r="X319" s="42"/>
      <c r="Y319" s="43"/>
      <c r="Z319" s="42"/>
    </row>
    <row r="320" spans="1:26" ht="11.25" customHeight="1" x14ac:dyDescent="0.2">
      <c r="A320" s="1" t="str">
        <f>Ohjesivu!$C$2</f>
        <v>Laitila</v>
      </c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7"/>
      <c r="R320" s="7"/>
      <c r="S320" s="7"/>
      <c r="T320" s="6"/>
      <c r="U320" s="6"/>
      <c r="V320" s="7"/>
      <c r="W320" s="1"/>
      <c r="X320" s="42"/>
      <c r="Y320" s="43"/>
      <c r="Z320" s="42"/>
    </row>
    <row r="321" spans="1:26" ht="11.25" customHeight="1" x14ac:dyDescent="0.2">
      <c r="A321" s="1" t="str">
        <f>Ohjesivu!$C$2</f>
        <v>Laitila</v>
      </c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7"/>
      <c r="R321" s="7"/>
      <c r="S321" s="7"/>
      <c r="T321" s="6"/>
      <c r="U321" s="6"/>
      <c r="V321" s="7"/>
      <c r="W321" s="1"/>
      <c r="X321" s="42"/>
      <c r="Y321" s="43"/>
      <c r="Z321" s="42"/>
    </row>
    <row r="322" spans="1:26" ht="11.25" customHeight="1" x14ac:dyDescent="0.2">
      <c r="A322" s="1" t="str">
        <f>Ohjesivu!$C$2</f>
        <v>Laitila</v>
      </c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7"/>
      <c r="R322" s="7"/>
      <c r="S322" s="7"/>
      <c r="T322" s="6"/>
      <c r="U322" s="6"/>
      <c r="V322" s="7"/>
      <c r="W322" s="1"/>
      <c r="X322" s="42"/>
      <c r="Y322" s="43"/>
      <c r="Z322" s="42"/>
    </row>
    <row r="323" spans="1:26" ht="11.25" customHeight="1" x14ac:dyDescent="0.2">
      <c r="A323" s="1" t="str">
        <f>Ohjesivu!$C$2</f>
        <v>Laitila</v>
      </c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7"/>
      <c r="R323" s="7"/>
      <c r="S323" s="7"/>
      <c r="T323" s="6"/>
      <c r="U323" s="6"/>
      <c r="V323" s="7"/>
      <c r="W323" s="1"/>
      <c r="X323" s="42"/>
      <c r="Y323" s="43"/>
      <c r="Z323" s="42"/>
    </row>
    <row r="324" spans="1:26" ht="11.25" customHeight="1" x14ac:dyDescent="0.2">
      <c r="A324" s="1" t="str">
        <f>Ohjesivu!$C$2</f>
        <v>Laitila</v>
      </c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7"/>
      <c r="R324" s="7"/>
      <c r="S324" s="7"/>
      <c r="T324" s="6"/>
      <c r="U324" s="6"/>
      <c r="V324" s="7"/>
      <c r="W324" s="1"/>
      <c r="X324" s="42"/>
      <c r="Y324" s="43"/>
      <c r="Z324" s="42"/>
    </row>
    <row r="325" spans="1:26" ht="11.25" customHeight="1" x14ac:dyDescent="0.2">
      <c r="A325" s="1" t="str">
        <f>Ohjesivu!$C$2</f>
        <v>Laitila</v>
      </c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7"/>
      <c r="R325" s="7"/>
      <c r="S325" s="7"/>
      <c r="T325" s="6"/>
      <c r="U325" s="6"/>
      <c r="V325" s="7"/>
      <c r="W325" s="1"/>
      <c r="X325" s="42"/>
      <c r="Y325" s="43"/>
      <c r="Z325" s="42"/>
    </row>
    <row r="326" spans="1:26" ht="11.25" customHeight="1" x14ac:dyDescent="0.2">
      <c r="A326" s="1" t="str">
        <f>Ohjesivu!$C$2</f>
        <v>Laitila</v>
      </c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7"/>
      <c r="R326" s="7"/>
      <c r="S326" s="7"/>
      <c r="T326" s="6"/>
      <c r="U326" s="6"/>
      <c r="V326" s="7"/>
      <c r="W326" s="1"/>
      <c r="X326" s="42"/>
      <c r="Y326" s="43"/>
      <c r="Z326" s="42"/>
    </row>
    <row r="327" spans="1:26" ht="11.25" customHeight="1" x14ac:dyDescent="0.2">
      <c r="A327" s="1" t="str">
        <f>Ohjesivu!$C$2</f>
        <v>Laitila</v>
      </c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7"/>
      <c r="R327" s="7"/>
      <c r="S327" s="7"/>
      <c r="T327" s="6"/>
      <c r="U327" s="6"/>
      <c r="V327" s="7"/>
      <c r="W327" s="1"/>
      <c r="X327" s="42"/>
      <c r="Y327" s="43"/>
      <c r="Z327" s="42"/>
    </row>
    <row r="328" spans="1:26" ht="11.25" customHeight="1" x14ac:dyDescent="0.2">
      <c r="A328" s="1" t="str">
        <f>Ohjesivu!$C$2</f>
        <v>Laitila</v>
      </c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7"/>
      <c r="R328" s="7"/>
      <c r="S328" s="7"/>
      <c r="T328" s="6"/>
      <c r="U328" s="6"/>
      <c r="V328" s="7"/>
      <c r="W328" s="1"/>
      <c r="X328" s="42"/>
      <c r="Y328" s="43"/>
      <c r="Z328" s="42"/>
    </row>
    <row r="329" spans="1:26" ht="11.25" customHeight="1" x14ac:dyDescent="0.2">
      <c r="A329" s="1" t="str">
        <f>Ohjesivu!$C$2</f>
        <v>Laitila</v>
      </c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7"/>
      <c r="R329" s="7"/>
      <c r="S329" s="7"/>
      <c r="T329" s="6"/>
      <c r="U329" s="6"/>
      <c r="V329" s="7"/>
      <c r="W329" s="1"/>
      <c r="X329" s="42"/>
      <c r="Y329" s="43"/>
      <c r="Z329" s="42"/>
    </row>
    <row r="330" spans="1:26" ht="11.25" customHeight="1" x14ac:dyDescent="0.2">
      <c r="A330" s="1" t="str">
        <f>Ohjesivu!$C$2</f>
        <v>Laitila</v>
      </c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7"/>
      <c r="R330" s="7"/>
      <c r="S330" s="7"/>
      <c r="T330" s="6"/>
      <c r="U330" s="6"/>
      <c r="V330" s="7"/>
      <c r="W330" s="1"/>
      <c r="X330" s="42"/>
      <c r="Y330" s="43"/>
      <c r="Z330" s="42"/>
    </row>
    <row r="331" spans="1:26" ht="11.25" customHeight="1" x14ac:dyDescent="0.2">
      <c r="A331" s="1" t="str">
        <f>Ohjesivu!$C$2</f>
        <v>Laitila</v>
      </c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7"/>
      <c r="R331" s="7"/>
      <c r="S331" s="7"/>
      <c r="T331" s="6"/>
      <c r="U331" s="6"/>
      <c r="V331" s="7"/>
      <c r="W331" s="1"/>
      <c r="X331" s="42"/>
      <c r="Y331" s="43"/>
      <c r="Z331" s="42"/>
    </row>
    <row r="332" spans="1:26" ht="11.25" customHeight="1" x14ac:dyDescent="0.2">
      <c r="A332" s="1" t="str">
        <f>Ohjesivu!$C$2</f>
        <v>Laitila</v>
      </c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7"/>
      <c r="R332" s="7"/>
      <c r="S332" s="7"/>
      <c r="T332" s="6"/>
      <c r="U332" s="6"/>
      <c r="V332" s="7"/>
      <c r="W332" s="1"/>
      <c r="X332" s="42"/>
      <c r="Y332" s="43"/>
      <c r="Z332" s="42"/>
    </row>
    <row r="333" spans="1:26" ht="11.25" customHeight="1" x14ac:dyDescent="0.2">
      <c r="A333" s="1" t="str">
        <f>Ohjesivu!$C$2</f>
        <v>Laitila</v>
      </c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7"/>
      <c r="R333" s="7"/>
      <c r="S333" s="7"/>
      <c r="T333" s="6"/>
      <c r="U333" s="6"/>
      <c r="V333" s="7"/>
      <c r="W333" s="1"/>
      <c r="X333" s="42"/>
      <c r="Y333" s="43"/>
      <c r="Z333" s="42"/>
    </row>
    <row r="334" spans="1:26" ht="11.25" customHeight="1" x14ac:dyDescent="0.2">
      <c r="A334" s="1" t="str">
        <f>Ohjesivu!$C$2</f>
        <v>Laitila</v>
      </c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7"/>
      <c r="R334" s="7"/>
      <c r="S334" s="7"/>
      <c r="T334" s="6"/>
      <c r="U334" s="6"/>
      <c r="V334" s="7"/>
      <c r="W334" s="1"/>
      <c r="X334" s="42"/>
      <c r="Y334" s="43"/>
      <c r="Z334" s="42"/>
    </row>
    <row r="335" spans="1:26" ht="11.25" customHeight="1" x14ac:dyDescent="0.2">
      <c r="A335" s="1" t="str">
        <f>Ohjesivu!$C$2</f>
        <v>Laitila</v>
      </c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7"/>
      <c r="R335" s="7"/>
      <c r="S335" s="7"/>
      <c r="T335" s="6"/>
      <c r="U335" s="6"/>
      <c r="V335" s="7"/>
      <c r="W335" s="1"/>
      <c r="X335" s="42"/>
      <c r="Y335" s="43"/>
      <c r="Z335" s="42"/>
    </row>
    <row r="336" spans="1:26" ht="11.25" customHeight="1" x14ac:dyDescent="0.2">
      <c r="A336" s="1" t="str">
        <f>Ohjesivu!$C$2</f>
        <v>Laitila</v>
      </c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7"/>
      <c r="R336" s="7"/>
      <c r="S336" s="7"/>
      <c r="T336" s="6"/>
      <c r="U336" s="6"/>
      <c r="V336" s="7"/>
      <c r="W336" s="1"/>
      <c r="X336" s="42"/>
      <c r="Y336" s="43"/>
      <c r="Z336" s="42"/>
    </row>
    <row r="337" spans="1:26" ht="11.25" customHeight="1" x14ac:dyDescent="0.2">
      <c r="A337" s="1" t="str">
        <f>Ohjesivu!$C$2</f>
        <v>Laitila</v>
      </c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7"/>
      <c r="R337" s="7"/>
      <c r="S337" s="7"/>
      <c r="T337" s="6"/>
      <c r="U337" s="6"/>
      <c r="V337" s="7"/>
      <c r="W337" s="1"/>
      <c r="X337" s="42"/>
      <c r="Y337" s="43"/>
      <c r="Z337" s="42"/>
    </row>
    <row r="338" spans="1:26" ht="11.25" customHeight="1" x14ac:dyDescent="0.2">
      <c r="A338" s="1" t="str">
        <f>Ohjesivu!$C$2</f>
        <v>Laitila</v>
      </c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7"/>
      <c r="R338" s="7"/>
      <c r="S338" s="7"/>
      <c r="T338" s="6"/>
      <c r="U338" s="6"/>
      <c r="V338" s="7"/>
      <c r="W338" s="1"/>
      <c r="X338" s="42"/>
      <c r="Y338" s="43"/>
      <c r="Z338" s="42"/>
    </row>
    <row r="339" spans="1:26" ht="11.25" customHeight="1" x14ac:dyDescent="0.2">
      <c r="A339" s="1" t="str">
        <f>Ohjesivu!$C$2</f>
        <v>Laitila</v>
      </c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7"/>
      <c r="R339" s="7"/>
      <c r="S339" s="7"/>
      <c r="T339" s="6"/>
      <c r="U339" s="6"/>
      <c r="V339" s="7"/>
      <c r="W339" s="1"/>
      <c r="X339" s="42"/>
      <c r="Y339" s="43"/>
      <c r="Z339" s="42"/>
    </row>
    <row r="340" spans="1:26" ht="11.25" customHeight="1" x14ac:dyDescent="0.2">
      <c r="A340" s="1" t="str">
        <f>Ohjesivu!$C$2</f>
        <v>Laitila</v>
      </c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7"/>
      <c r="R340" s="7"/>
      <c r="S340" s="7"/>
      <c r="T340" s="6"/>
      <c r="U340" s="6"/>
      <c r="V340" s="7"/>
      <c r="W340" s="1"/>
      <c r="X340" s="42"/>
      <c r="Y340" s="43"/>
      <c r="Z340" s="42"/>
    </row>
    <row r="341" spans="1:26" ht="11.25" customHeight="1" x14ac:dyDescent="0.2">
      <c r="A341" s="1" t="str">
        <f>Ohjesivu!$C$2</f>
        <v>Laitila</v>
      </c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7"/>
      <c r="R341" s="7"/>
      <c r="S341" s="7"/>
      <c r="T341" s="6"/>
      <c r="U341" s="6"/>
      <c r="V341" s="7"/>
      <c r="W341" s="1"/>
      <c r="X341" s="42"/>
      <c r="Y341" s="43"/>
      <c r="Z341" s="42"/>
    </row>
    <row r="342" spans="1:26" ht="11.25" customHeight="1" x14ac:dyDescent="0.2">
      <c r="A342" s="1" t="str">
        <f>Ohjesivu!$C$2</f>
        <v>Laitila</v>
      </c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7"/>
      <c r="R342" s="7"/>
      <c r="S342" s="7"/>
      <c r="T342" s="6"/>
      <c r="U342" s="6"/>
      <c r="V342" s="7"/>
      <c r="W342" s="1"/>
      <c r="X342" s="42"/>
      <c r="Y342" s="43"/>
      <c r="Z342" s="42"/>
    </row>
    <row r="343" spans="1:26" ht="11.25" customHeight="1" x14ac:dyDescent="0.2">
      <c r="A343" s="1" t="str">
        <f>Ohjesivu!$C$2</f>
        <v>Laitila</v>
      </c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7"/>
      <c r="R343" s="7"/>
      <c r="S343" s="7"/>
      <c r="T343" s="6"/>
      <c r="U343" s="6"/>
      <c r="V343" s="7"/>
      <c r="W343" s="1"/>
      <c r="X343" s="42"/>
      <c r="Y343" s="43"/>
      <c r="Z343" s="42"/>
    </row>
    <row r="344" spans="1:26" ht="11.25" customHeight="1" x14ac:dyDescent="0.2">
      <c r="A344" s="1" t="str">
        <f>Ohjesivu!$C$2</f>
        <v>Laitila</v>
      </c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7"/>
      <c r="R344" s="7"/>
      <c r="S344" s="7"/>
      <c r="T344" s="6"/>
      <c r="U344" s="6"/>
      <c r="V344" s="7"/>
      <c r="W344" s="1"/>
      <c r="X344" s="42"/>
      <c r="Y344" s="43"/>
      <c r="Z344" s="42"/>
    </row>
    <row r="345" spans="1:26" ht="11.25" customHeight="1" x14ac:dyDescent="0.2">
      <c r="A345" s="1" t="str">
        <f>Ohjesivu!$C$2</f>
        <v>Laitila</v>
      </c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7"/>
      <c r="R345" s="7"/>
      <c r="S345" s="7"/>
      <c r="T345" s="6"/>
      <c r="U345" s="6"/>
      <c r="V345" s="7"/>
      <c r="W345" s="1"/>
      <c r="X345" s="42"/>
      <c r="Y345" s="43"/>
      <c r="Z345" s="42"/>
    </row>
    <row r="346" spans="1:26" ht="11.25" customHeight="1" x14ac:dyDescent="0.2">
      <c r="A346" s="1" t="str">
        <f>Ohjesivu!$C$2</f>
        <v>Laitila</v>
      </c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7"/>
      <c r="R346" s="7"/>
      <c r="S346" s="7"/>
      <c r="T346" s="6"/>
      <c r="U346" s="6"/>
      <c r="V346" s="7"/>
      <c r="W346" s="1"/>
      <c r="X346" s="42"/>
      <c r="Y346" s="43"/>
      <c r="Z346" s="42"/>
    </row>
    <row r="347" spans="1:26" ht="11.25" customHeight="1" x14ac:dyDescent="0.2">
      <c r="A347" s="1" t="str">
        <f>Ohjesivu!$C$2</f>
        <v>Laitila</v>
      </c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7"/>
      <c r="R347" s="7"/>
      <c r="S347" s="7"/>
      <c r="T347" s="6"/>
      <c r="U347" s="6"/>
      <c r="V347" s="7"/>
      <c r="W347" s="1"/>
      <c r="X347" s="42"/>
      <c r="Y347" s="43"/>
      <c r="Z347" s="42"/>
    </row>
    <row r="348" spans="1:26" ht="11.25" customHeight="1" x14ac:dyDescent="0.2">
      <c r="A348" s="1" t="str">
        <f>Ohjesivu!$C$2</f>
        <v>Laitila</v>
      </c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7"/>
      <c r="R348" s="7"/>
      <c r="S348" s="7"/>
      <c r="T348" s="6"/>
      <c r="U348" s="6"/>
      <c r="V348" s="7"/>
      <c r="W348" s="1"/>
      <c r="X348" s="42"/>
      <c r="Y348" s="43"/>
      <c r="Z348" s="42"/>
    </row>
    <row r="349" spans="1:26" ht="11.25" customHeight="1" x14ac:dyDescent="0.2">
      <c r="A349" s="1" t="str">
        <f>Ohjesivu!$C$2</f>
        <v>Laitila</v>
      </c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7"/>
      <c r="R349" s="7"/>
      <c r="S349" s="7"/>
      <c r="T349" s="6"/>
      <c r="U349" s="6"/>
      <c r="V349" s="7"/>
      <c r="W349" s="1"/>
      <c r="X349" s="42"/>
      <c r="Y349" s="43"/>
      <c r="Z349" s="42"/>
    </row>
    <row r="350" spans="1:26" ht="11.25" customHeight="1" x14ac:dyDescent="0.2">
      <c r="A350" s="1" t="str">
        <f>Ohjesivu!$C$2</f>
        <v>Laitila</v>
      </c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7"/>
      <c r="R350" s="7"/>
      <c r="S350" s="7"/>
      <c r="T350" s="6"/>
      <c r="U350" s="6"/>
      <c r="V350" s="7"/>
      <c r="W350" s="1"/>
      <c r="X350" s="42"/>
      <c r="Y350" s="43"/>
      <c r="Z350" s="42"/>
    </row>
    <row r="351" spans="1:26" ht="11.25" customHeight="1" x14ac:dyDescent="0.2">
      <c r="A351" s="1" t="str">
        <f>Ohjesivu!$C$2</f>
        <v>Laitila</v>
      </c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7"/>
      <c r="R351" s="7"/>
      <c r="S351" s="7"/>
      <c r="T351" s="6"/>
      <c r="U351" s="6"/>
      <c r="V351" s="7"/>
      <c r="W351" s="1"/>
      <c r="X351" s="42"/>
      <c r="Y351" s="43"/>
      <c r="Z351" s="42"/>
    </row>
    <row r="352" spans="1:26" ht="11.25" customHeight="1" x14ac:dyDescent="0.2">
      <c r="A352" s="1" t="str">
        <f>Ohjesivu!$C$2</f>
        <v>Laitila</v>
      </c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7"/>
      <c r="R352" s="7"/>
      <c r="S352" s="7"/>
      <c r="T352" s="6"/>
      <c r="U352" s="6"/>
      <c r="V352" s="7"/>
      <c r="W352" s="1"/>
      <c r="X352" s="42"/>
      <c r="Y352" s="43"/>
      <c r="Z352" s="42"/>
    </row>
    <row r="353" spans="1:26" ht="11.25" customHeight="1" x14ac:dyDescent="0.2">
      <c r="A353" s="1" t="str">
        <f>Ohjesivu!$C$2</f>
        <v>Laitila</v>
      </c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7"/>
      <c r="R353" s="7"/>
      <c r="S353" s="7"/>
      <c r="T353" s="6"/>
      <c r="U353" s="6"/>
      <c r="V353" s="7"/>
      <c r="W353" s="1"/>
      <c r="X353" s="42"/>
      <c r="Y353" s="43"/>
      <c r="Z353" s="42"/>
    </row>
    <row r="354" spans="1:26" ht="11.25" customHeight="1" x14ac:dyDescent="0.2">
      <c r="A354" s="1" t="str">
        <f>Ohjesivu!$C$2</f>
        <v>Laitila</v>
      </c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7"/>
      <c r="R354" s="7"/>
      <c r="S354" s="7"/>
      <c r="T354" s="6"/>
      <c r="U354" s="6"/>
      <c r="V354" s="7"/>
      <c r="W354" s="1"/>
      <c r="X354" s="42"/>
      <c r="Y354" s="43"/>
      <c r="Z354" s="42"/>
    </row>
    <row r="355" spans="1:26" ht="11.25" customHeight="1" x14ac:dyDescent="0.2">
      <c r="A355" s="1" t="str">
        <f>Ohjesivu!$C$2</f>
        <v>Laitila</v>
      </c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7"/>
      <c r="R355" s="7"/>
      <c r="S355" s="7"/>
      <c r="T355" s="6"/>
      <c r="U355" s="6"/>
      <c r="V355" s="7"/>
      <c r="W355" s="1"/>
      <c r="X355" s="42"/>
      <c r="Y355" s="43"/>
      <c r="Z355" s="42"/>
    </row>
    <row r="356" spans="1:26" ht="11.25" customHeight="1" x14ac:dyDescent="0.2">
      <c r="A356" s="1" t="str">
        <f>Ohjesivu!$C$2</f>
        <v>Laitila</v>
      </c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7"/>
      <c r="R356" s="7"/>
      <c r="S356" s="7"/>
      <c r="T356" s="6"/>
      <c r="U356" s="6"/>
      <c r="V356" s="7"/>
      <c r="W356" s="1"/>
      <c r="X356" s="42"/>
      <c r="Y356" s="43"/>
      <c r="Z356" s="42"/>
    </row>
    <row r="357" spans="1:26" ht="11.25" customHeight="1" x14ac:dyDescent="0.2">
      <c r="A357" s="1" t="str">
        <f>Ohjesivu!$C$2</f>
        <v>Laitila</v>
      </c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7"/>
      <c r="R357" s="7"/>
      <c r="S357" s="7"/>
      <c r="T357" s="6"/>
      <c r="U357" s="6"/>
      <c r="V357" s="7"/>
      <c r="W357" s="1"/>
      <c r="X357" s="42"/>
      <c r="Y357" s="43"/>
      <c r="Z357" s="42"/>
    </row>
    <row r="358" spans="1:26" ht="11.25" customHeight="1" x14ac:dyDescent="0.2">
      <c r="A358" s="1" t="str">
        <f>Ohjesivu!$C$2</f>
        <v>Laitila</v>
      </c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7"/>
      <c r="R358" s="7"/>
      <c r="S358" s="7"/>
      <c r="T358" s="6"/>
      <c r="U358" s="6"/>
      <c r="V358" s="7"/>
      <c r="W358" s="1"/>
      <c r="X358" s="42"/>
      <c r="Y358" s="43"/>
      <c r="Z358" s="42"/>
    </row>
    <row r="359" spans="1:26" ht="11.25" customHeight="1" x14ac:dyDescent="0.2">
      <c r="A359" s="1" t="str">
        <f>Ohjesivu!$C$2</f>
        <v>Laitila</v>
      </c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7"/>
      <c r="R359" s="7"/>
      <c r="S359" s="7"/>
      <c r="T359" s="6"/>
      <c r="U359" s="6"/>
      <c r="V359" s="7"/>
      <c r="W359" s="1"/>
      <c r="X359" s="42"/>
      <c r="Y359" s="43"/>
      <c r="Z359" s="42"/>
    </row>
    <row r="360" spans="1:26" ht="11.25" customHeight="1" x14ac:dyDescent="0.2">
      <c r="A360" s="1" t="str">
        <f>Ohjesivu!$C$2</f>
        <v>Laitila</v>
      </c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7"/>
      <c r="R360" s="7"/>
      <c r="S360" s="7"/>
      <c r="T360" s="6"/>
      <c r="U360" s="6"/>
      <c r="V360" s="7"/>
      <c r="W360" s="1"/>
      <c r="X360" s="42"/>
      <c r="Y360" s="43"/>
      <c r="Z360" s="42"/>
    </row>
    <row r="361" spans="1:26" ht="11.25" customHeight="1" x14ac:dyDescent="0.2">
      <c r="A361" s="1" t="str">
        <f>Ohjesivu!$C$2</f>
        <v>Laitila</v>
      </c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7"/>
      <c r="R361" s="7"/>
      <c r="S361" s="7"/>
      <c r="T361" s="6"/>
      <c r="U361" s="6"/>
      <c r="V361" s="7"/>
      <c r="W361" s="1"/>
      <c r="X361" s="42"/>
      <c r="Y361" s="43"/>
      <c r="Z361" s="42"/>
    </row>
    <row r="362" spans="1:26" ht="11.25" customHeight="1" x14ac:dyDescent="0.2">
      <c r="A362" s="1" t="str">
        <f>Ohjesivu!$C$2</f>
        <v>Laitila</v>
      </c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7"/>
      <c r="R362" s="7"/>
      <c r="S362" s="7"/>
      <c r="T362" s="6"/>
      <c r="U362" s="6"/>
      <c r="V362" s="7"/>
      <c r="W362" s="1"/>
      <c r="X362" s="42"/>
      <c r="Y362" s="43"/>
      <c r="Z362" s="42"/>
    </row>
    <row r="363" spans="1:26" ht="11.25" customHeight="1" x14ac:dyDescent="0.2">
      <c r="A363" s="1" t="str">
        <f>Ohjesivu!$C$2</f>
        <v>Laitila</v>
      </c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7"/>
      <c r="R363" s="7"/>
      <c r="S363" s="7"/>
      <c r="T363" s="6"/>
      <c r="U363" s="6"/>
      <c r="V363" s="7"/>
      <c r="W363" s="1"/>
      <c r="X363" s="42"/>
      <c r="Y363" s="43"/>
      <c r="Z363" s="42"/>
    </row>
    <row r="364" spans="1:26" ht="11.25" customHeight="1" x14ac:dyDescent="0.2">
      <c r="A364" s="1" t="str">
        <f>Ohjesivu!$C$2</f>
        <v>Laitila</v>
      </c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7"/>
      <c r="R364" s="7"/>
      <c r="S364" s="7"/>
      <c r="T364" s="6"/>
      <c r="U364" s="6"/>
      <c r="V364" s="7"/>
      <c r="W364" s="1"/>
      <c r="X364" s="42"/>
      <c r="Y364" s="43"/>
      <c r="Z364" s="42"/>
    </row>
    <row r="365" spans="1:26" ht="11.25" customHeight="1" x14ac:dyDescent="0.2">
      <c r="A365" s="1" t="str">
        <f>Ohjesivu!$C$2</f>
        <v>Laitila</v>
      </c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7"/>
      <c r="R365" s="7"/>
      <c r="S365" s="7"/>
      <c r="T365" s="6"/>
      <c r="U365" s="6"/>
      <c r="V365" s="7"/>
      <c r="W365" s="1"/>
      <c r="X365" s="42"/>
      <c r="Y365" s="43"/>
      <c r="Z365" s="42"/>
    </row>
    <row r="366" spans="1:26" ht="11.25" customHeight="1" x14ac:dyDescent="0.2">
      <c r="A366" s="1" t="str">
        <f>Ohjesivu!$C$2</f>
        <v>Laitila</v>
      </c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7"/>
      <c r="R366" s="7"/>
      <c r="S366" s="7"/>
      <c r="T366" s="6"/>
      <c r="U366" s="6"/>
      <c r="V366" s="7"/>
      <c r="W366" s="1"/>
      <c r="X366" s="42"/>
      <c r="Y366" s="43"/>
      <c r="Z366" s="42"/>
    </row>
    <row r="367" spans="1:26" ht="11.25" customHeight="1" x14ac:dyDescent="0.2">
      <c r="A367" s="1" t="str">
        <f>Ohjesivu!$C$2</f>
        <v>Laitila</v>
      </c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7"/>
      <c r="R367" s="7"/>
      <c r="S367" s="7"/>
      <c r="T367" s="6"/>
      <c r="U367" s="6"/>
      <c r="V367" s="7"/>
      <c r="W367" s="1"/>
      <c r="X367" s="42"/>
      <c r="Y367" s="43"/>
      <c r="Z367" s="42"/>
    </row>
    <row r="368" spans="1:26" ht="11.25" customHeight="1" x14ac:dyDescent="0.2">
      <c r="A368" s="1" t="str">
        <f>Ohjesivu!$C$2</f>
        <v>Laitila</v>
      </c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7"/>
      <c r="R368" s="7"/>
      <c r="S368" s="7"/>
      <c r="T368" s="6"/>
      <c r="U368" s="6"/>
      <c r="V368" s="7"/>
      <c r="W368" s="1"/>
      <c r="X368" s="42"/>
      <c r="Y368" s="43"/>
      <c r="Z368" s="42"/>
    </row>
    <row r="369" spans="1:26" ht="11.25" customHeight="1" x14ac:dyDescent="0.2">
      <c r="A369" s="1" t="str">
        <f>Ohjesivu!$C$2</f>
        <v>Laitila</v>
      </c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7"/>
      <c r="R369" s="7"/>
      <c r="S369" s="7"/>
      <c r="T369" s="6"/>
      <c r="U369" s="6"/>
      <c r="V369" s="7"/>
      <c r="W369" s="1"/>
      <c r="X369" s="42"/>
      <c r="Y369" s="43"/>
      <c r="Z369" s="42"/>
    </row>
    <row r="370" spans="1:26" ht="11.25" customHeight="1" x14ac:dyDescent="0.2">
      <c r="A370" s="1" t="str">
        <f>Ohjesivu!$C$2</f>
        <v>Laitila</v>
      </c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7"/>
      <c r="R370" s="7"/>
      <c r="S370" s="7"/>
      <c r="T370" s="6"/>
      <c r="U370" s="6"/>
      <c r="V370" s="7"/>
      <c r="W370" s="1"/>
      <c r="X370" s="42"/>
      <c r="Y370" s="43"/>
      <c r="Z370" s="42"/>
    </row>
    <row r="371" spans="1:26" ht="11.25" customHeight="1" x14ac:dyDescent="0.2">
      <c r="A371" s="1" t="str">
        <f>Ohjesivu!$C$2</f>
        <v>Laitila</v>
      </c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7"/>
      <c r="R371" s="7"/>
      <c r="S371" s="7"/>
      <c r="T371" s="6"/>
      <c r="U371" s="6"/>
      <c r="V371" s="7"/>
      <c r="W371" s="1"/>
      <c r="X371" s="42"/>
      <c r="Y371" s="43"/>
      <c r="Z371" s="42"/>
    </row>
    <row r="372" spans="1:26" ht="11.25" customHeight="1" x14ac:dyDescent="0.2">
      <c r="A372" s="1" t="str">
        <f>Ohjesivu!$C$2</f>
        <v>Laitila</v>
      </c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7"/>
      <c r="R372" s="7"/>
      <c r="S372" s="7"/>
      <c r="T372" s="6"/>
      <c r="U372" s="6"/>
      <c r="V372" s="7"/>
      <c r="W372" s="1"/>
      <c r="X372" s="42"/>
      <c r="Y372" s="43"/>
      <c r="Z372" s="42"/>
    </row>
    <row r="373" spans="1:26" ht="11.25" customHeight="1" x14ac:dyDescent="0.2">
      <c r="A373" s="1" t="str">
        <f>Ohjesivu!$C$2</f>
        <v>Laitila</v>
      </c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7"/>
      <c r="R373" s="7"/>
      <c r="S373" s="7"/>
      <c r="T373" s="6"/>
      <c r="U373" s="6"/>
      <c r="V373" s="7"/>
      <c r="W373" s="1"/>
      <c r="X373" s="42"/>
      <c r="Y373" s="43"/>
      <c r="Z373" s="42"/>
    </row>
    <row r="374" spans="1:26" ht="11.25" customHeight="1" x14ac:dyDescent="0.2">
      <c r="A374" s="1" t="str">
        <f>Ohjesivu!$C$2</f>
        <v>Laitila</v>
      </c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7"/>
      <c r="R374" s="7"/>
      <c r="S374" s="7"/>
      <c r="T374" s="6"/>
      <c r="U374" s="6"/>
      <c r="V374" s="7"/>
      <c r="W374" s="1"/>
      <c r="X374" s="42"/>
      <c r="Y374" s="43"/>
      <c r="Z374" s="42"/>
    </row>
    <row r="375" spans="1:26" ht="11.25" customHeight="1" x14ac:dyDescent="0.2">
      <c r="A375" s="1" t="str">
        <f>Ohjesivu!$C$2</f>
        <v>Laitila</v>
      </c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7"/>
      <c r="R375" s="7"/>
      <c r="S375" s="7"/>
      <c r="T375" s="6"/>
      <c r="U375" s="6"/>
      <c r="V375" s="7"/>
      <c r="W375" s="1"/>
      <c r="X375" s="42"/>
      <c r="Y375" s="43"/>
      <c r="Z375" s="42"/>
    </row>
    <row r="376" spans="1:26" ht="11.25" customHeight="1" x14ac:dyDescent="0.2">
      <c r="A376" s="1" t="str">
        <f>Ohjesivu!$C$2</f>
        <v>Laitila</v>
      </c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7"/>
      <c r="R376" s="7"/>
      <c r="S376" s="7"/>
      <c r="T376" s="6"/>
      <c r="U376" s="6"/>
      <c r="V376" s="7"/>
      <c r="W376" s="1"/>
      <c r="X376" s="42"/>
      <c r="Y376" s="43"/>
      <c r="Z376" s="42"/>
    </row>
    <row r="377" spans="1:26" ht="11.25" customHeight="1" x14ac:dyDescent="0.2">
      <c r="A377" s="1" t="str">
        <f>Ohjesivu!$C$2</f>
        <v>Laitila</v>
      </c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7"/>
      <c r="R377" s="7"/>
      <c r="S377" s="7"/>
      <c r="T377" s="6"/>
      <c r="U377" s="6"/>
      <c r="V377" s="7"/>
      <c r="W377" s="1"/>
      <c r="X377" s="42"/>
      <c r="Y377" s="43"/>
      <c r="Z377" s="42"/>
    </row>
    <row r="378" spans="1:26" ht="11.25" customHeight="1" x14ac:dyDescent="0.2">
      <c r="A378" s="1" t="str">
        <f>Ohjesivu!$C$2</f>
        <v>Laitila</v>
      </c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7"/>
      <c r="R378" s="7"/>
      <c r="S378" s="7"/>
      <c r="T378" s="6"/>
      <c r="U378" s="6"/>
      <c r="V378" s="7"/>
      <c r="W378" s="1"/>
      <c r="X378" s="42"/>
      <c r="Y378" s="43"/>
      <c r="Z378" s="42"/>
    </row>
    <row r="379" spans="1:26" ht="11.25" customHeight="1" x14ac:dyDescent="0.2">
      <c r="A379" s="1" t="str">
        <f>Ohjesivu!$C$2</f>
        <v>Laitila</v>
      </c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7"/>
      <c r="R379" s="7"/>
      <c r="S379" s="7"/>
      <c r="T379" s="6"/>
      <c r="U379" s="6"/>
      <c r="V379" s="7"/>
      <c r="W379" s="1"/>
      <c r="X379" s="42"/>
      <c r="Y379" s="43"/>
      <c r="Z379" s="42"/>
    </row>
    <row r="380" spans="1:26" ht="11.25" customHeight="1" x14ac:dyDescent="0.2">
      <c r="A380" s="1" t="str">
        <f>Ohjesivu!$C$2</f>
        <v>Laitila</v>
      </c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7"/>
      <c r="R380" s="7"/>
      <c r="S380" s="7"/>
      <c r="T380" s="6"/>
      <c r="U380" s="6"/>
      <c r="V380" s="7"/>
      <c r="W380" s="1"/>
      <c r="X380" s="42"/>
      <c r="Y380" s="43"/>
      <c r="Z380" s="42"/>
    </row>
    <row r="381" spans="1:26" ht="11.25" customHeight="1" x14ac:dyDescent="0.2">
      <c r="A381" s="1" t="str">
        <f>Ohjesivu!$C$2</f>
        <v>Laitila</v>
      </c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7"/>
      <c r="R381" s="7"/>
      <c r="S381" s="7"/>
      <c r="T381" s="6"/>
      <c r="U381" s="6"/>
      <c r="V381" s="7"/>
      <c r="W381" s="1"/>
      <c r="X381" s="42"/>
      <c r="Y381" s="43"/>
      <c r="Z381" s="42"/>
    </row>
    <row r="382" spans="1:26" ht="11.25" customHeight="1" x14ac:dyDescent="0.2">
      <c r="A382" s="1" t="str">
        <f>Ohjesivu!$C$2</f>
        <v>Laitila</v>
      </c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7"/>
      <c r="R382" s="7"/>
      <c r="S382" s="7"/>
      <c r="T382" s="6"/>
      <c r="U382" s="6"/>
      <c r="V382" s="7"/>
      <c r="W382" s="1"/>
      <c r="X382" s="42"/>
      <c r="Y382" s="43"/>
      <c r="Z382" s="42"/>
    </row>
    <row r="383" spans="1:26" ht="11.25" customHeight="1" x14ac:dyDescent="0.2">
      <c r="A383" s="1" t="str">
        <f>Ohjesivu!$C$2</f>
        <v>Laitila</v>
      </c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7"/>
      <c r="R383" s="7"/>
      <c r="S383" s="7"/>
      <c r="T383" s="6"/>
      <c r="U383" s="6"/>
      <c r="V383" s="7"/>
      <c r="W383" s="1"/>
      <c r="X383" s="42"/>
      <c r="Y383" s="43"/>
      <c r="Z383" s="42"/>
    </row>
    <row r="384" spans="1:26" ht="11.25" customHeight="1" x14ac:dyDescent="0.2">
      <c r="A384" s="1" t="str">
        <f>Ohjesivu!$C$2</f>
        <v>Laitila</v>
      </c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7"/>
      <c r="R384" s="7"/>
      <c r="S384" s="7"/>
      <c r="T384" s="6"/>
      <c r="U384" s="6"/>
      <c r="V384" s="7"/>
      <c r="W384" s="1"/>
      <c r="X384" s="42"/>
      <c r="Y384" s="43"/>
      <c r="Z384" s="42"/>
    </row>
    <row r="385" spans="1:26" ht="11.25" customHeight="1" x14ac:dyDescent="0.2">
      <c r="A385" s="1" t="str">
        <f>Ohjesivu!$C$2</f>
        <v>Laitila</v>
      </c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7"/>
      <c r="R385" s="7"/>
      <c r="S385" s="7"/>
      <c r="T385" s="6"/>
      <c r="U385" s="6"/>
      <c r="V385" s="7"/>
      <c r="W385" s="1"/>
      <c r="X385" s="42"/>
      <c r="Y385" s="43"/>
      <c r="Z385" s="42"/>
    </row>
    <row r="386" spans="1:26" ht="11.25" customHeight="1" x14ac:dyDescent="0.2">
      <c r="A386" s="1" t="str">
        <f>Ohjesivu!$C$2</f>
        <v>Laitila</v>
      </c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7"/>
      <c r="R386" s="7"/>
      <c r="S386" s="7"/>
      <c r="T386" s="6"/>
      <c r="U386" s="6"/>
      <c r="V386" s="7"/>
      <c r="W386" s="1"/>
      <c r="X386" s="42"/>
      <c r="Y386" s="43"/>
      <c r="Z386" s="42"/>
    </row>
    <row r="387" spans="1:26" ht="11.25" customHeight="1" x14ac:dyDescent="0.2">
      <c r="A387" s="1" t="str">
        <f>Ohjesivu!$C$2</f>
        <v>Laitila</v>
      </c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7"/>
      <c r="R387" s="7"/>
      <c r="S387" s="7"/>
      <c r="T387" s="6"/>
      <c r="U387" s="6"/>
      <c r="V387" s="7"/>
      <c r="W387" s="1"/>
      <c r="X387" s="42"/>
      <c r="Y387" s="43"/>
      <c r="Z387" s="42"/>
    </row>
    <row r="388" spans="1:26" ht="11.25" customHeight="1" x14ac:dyDescent="0.2">
      <c r="A388" s="1" t="str">
        <f>Ohjesivu!$C$2</f>
        <v>Laitila</v>
      </c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7"/>
      <c r="R388" s="7"/>
      <c r="S388" s="7"/>
      <c r="T388" s="6"/>
      <c r="U388" s="6"/>
      <c r="V388" s="7"/>
      <c r="W388" s="1"/>
      <c r="X388" s="42"/>
      <c r="Y388" s="43"/>
      <c r="Z388" s="42"/>
    </row>
    <row r="389" spans="1:26" ht="11.25" customHeight="1" x14ac:dyDescent="0.2">
      <c r="A389" s="1" t="str">
        <f>Ohjesivu!$C$2</f>
        <v>Laitila</v>
      </c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7"/>
      <c r="R389" s="7"/>
      <c r="S389" s="7"/>
      <c r="T389" s="6"/>
      <c r="U389" s="6"/>
      <c r="V389" s="7"/>
      <c r="W389" s="1"/>
      <c r="X389" s="42"/>
      <c r="Y389" s="43"/>
      <c r="Z389" s="42"/>
    </row>
    <row r="390" spans="1:26" ht="11.25" customHeight="1" x14ac:dyDescent="0.2">
      <c r="A390" s="1" t="str">
        <f>Ohjesivu!$C$2</f>
        <v>Laitila</v>
      </c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7"/>
      <c r="R390" s="7"/>
      <c r="S390" s="7"/>
      <c r="T390" s="6"/>
      <c r="U390" s="6"/>
      <c r="V390" s="7"/>
      <c r="W390" s="1"/>
      <c r="X390" s="42"/>
      <c r="Y390" s="43"/>
      <c r="Z390" s="42"/>
    </row>
    <row r="391" spans="1:26" ht="11.25" customHeight="1" x14ac:dyDescent="0.2">
      <c r="A391" s="1" t="str">
        <f>Ohjesivu!$C$2</f>
        <v>Laitila</v>
      </c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7"/>
      <c r="R391" s="7"/>
      <c r="S391" s="7"/>
      <c r="T391" s="6"/>
      <c r="U391" s="6"/>
      <c r="V391" s="7"/>
      <c r="W391" s="1"/>
      <c r="X391" s="42"/>
      <c r="Y391" s="43"/>
      <c r="Z391" s="42"/>
    </row>
    <row r="392" spans="1:26" ht="11.25" customHeight="1" x14ac:dyDescent="0.2">
      <c r="A392" s="1" t="str">
        <f>Ohjesivu!$C$2</f>
        <v>Laitila</v>
      </c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7"/>
      <c r="R392" s="7"/>
      <c r="S392" s="7"/>
      <c r="T392" s="6"/>
      <c r="U392" s="6"/>
      <c r="V392" s="7"/>
      <c r="W392" s="1"/>
      <c r="X392" s="42"/>
      <c r="Y392" s="43"/>
      <c r="Z392" s="42"/>
    </row>
    <row r="393" spans="1:26" ht="11.25" customHeight="1" x14ac:dyDescent="0.2">
      <c r="A393" s="1" t="str">
        <f>Ohjesivu!$C$2</f>
        <v>Laitila</v>
      </c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7"/>
      <c r="R393" s="7"/>
      <c r="S393" s="7"/>
      <c r="T393" s="6"/>
      <c r="U393" s="6"/>
      <c r="V393" s="7"/>
      <c r="W393" s="1"/>
      <c r="X393" s="42"/>
      <c r="Y393" s="43"/>
      <c r="Z393" s="42"/>
    </row>
    <row r="394" spans="1:26" ht="11.25" customHeight="1" x14ac:dyDescent="0.2">
      <c r="A394" s="1" t="str">
        <f>Ohjesivu!$C$2</f>
        <v>Laitila</v>
      </c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7"/>
      <c r="R394" s="7"/>
      <c r="S394" s="7"/>
      <c r="T394" s="6"/>
      <c r="U394" s="6"/>
      <c r="V394" s="7"/>
      <c r="W394" s="1"/>
      <c r="X394" s="42"/>
      <c r="Y394" s="43"/>
      <c r="Z394" s="42"/>
    </row>
    <row r="395" spans="1:26" ht="11.25" customHeight="1" x14ac:dyDescent="0.2">
      <c r="A395" s="1" t="str">
        <f>Ohjesivu!$C$2</f>
        <v>Laitila</v>
      </c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7"/>
      <c r="R395" s="7"/>
      <c r="S395" s="7"/>
      <c r="T395" s="6"/>
      <c r="U395" s="6"/>
      <c r="V395" s="7"/>
      <c r="W395" s="1"/>
      <c r="X395" s="42"/>
      <c r="Y395" s="43"/>
      <c r="Z395" s="42"/>
    </row>
    <row r="396" spans="1:26" ht="11.25" customHeight="1" x14ac:dyDescent="0.2">
      <c r="A396" s="1" t="str">
        <f>Ohjesivu!$C$2</f>
        <v>Laitila</v>
      </c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7"/>
      <c r="R396" s="7"/>
      <c r="S396" s="7"/>
      <c r="T396" s="6"/>
      <c r="U396" s="6"/>
      <c r="V396" s="7"/>
      <c r="W396" s="1"/>
      <c r="X396" s="42"/>
      <c r="Y396" s="43"/>
      <c r="Z396" s="42"/>
    </row>
    <row r="397" spans="1:26" ht="11.25" customHeight="1" x14ac:dyDescent="0.2">
      <c r="A397" s="1" t="str">
        <f>Ohjesivu!$C$2</f>
        <v>Laitila</v>
      </c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7"/>
      <c r="R397" s="7"/>
      <c r="S397" s="7"/>
      <c r="T397" s="6"/>
      <c r="U397" s="6"/>
      <c r="V397" s="7"/>
      <c r="W397" s="1"/>
      <c r="X397" s="42"/>
      <c r="Y397" s="43"/>
      <c r="Z397" s="42"/>
    </row>
    <row r="398" spans="1:26" ht="11.25" customHeight="1" x14ac:dyDescent="0.2">
      <c r="A398" s="1" t="str">
        <f>Ohjesivu!$C$2</f>
        <v>Laitila</v>
      </c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7"/>
      <c r="R398" s="7"/>
      <c r="S398" s="7"/>
      <c r="T398" s="6"/>
      <c r="U398" s="6"/>
      <c r="V398" s="7"/>
      <c r="W398" s="1"/>
      <c r="X398" s="42"/>
      <c r="Y398" s="43"/>
      <c r="Z398" s="42"/>
    </row>
    <row r="399" spans="1:26" ht="11.25" customHeight="1" x14ac:dyDescent="0.2">
      <c r="A399" s="1" t="str">
        <f>Ohjesivu!$C$2</f>
        <v>Laitila</v>
      </c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7"/>
      <c r="R399" s="7"/>
      <c r="S399" s="7"/>
      <c r="T399" s="6"/>
      <c r="U399" s="6"/>
      <c r="V399" s="7"/>
      <c r="W399" s="1"/>
      <c r="X399" s="42"/>
      <c r="Y399" s="43"/>
      <c r="Z399" s="42"/>
    </row>
    <row r="400" spans="1:26" ht="11.25" customHeight="1" x14ac:dyDescent="0.2">
      <c r="A400" s="1" t="str">
        <f>Ohjesivu!$C$2</f>
        <v>Laitila</v>
      </c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7"/>
      <c r="R400" s="7"/>
      <c r="S400" s="7"/>
      <c r="T400" s="6"/>
      <c r="U400" s="6"/>
      <c r="V400" s="7"/>
      <c r="W400" s="1"/>
      <c r="X400" s="42"/>
      <c r="Y400" s="43"/>
      <c r="Z400" s="42"/>
    </row>
    <row r="401" spans="1:26" ht="11.25" customHeight="1" x14ac:dyDescent="0.2">
      <c r="A401" s="1" t="str">
        <f>Ohjesivu!$C$2</f>
        <v>Laitila</v>
      </c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7"/>
      <c r="R401" s="7"/>
      <c r="S401" s="7"/>
      <c r="T401" s="6"/>
      <c r="U401" s="6"/>
      <c r="V401" s="7"/>
      <c r="W401" s="1"/>
      <c r="X401" s="42"/>
      <c r="Y401" s="43"/>
      <c r="Z401" s="42"/>
    </row>
    <row r="402" spans="1:26" ht="11.25" customHeight="1" x14ac:dyDescent="0.2">
      <c r="A402" s="1" t="str">
        <f>Ohjesivu!$C$2</f>
        <v>Laitila</v>
      </c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7"/>
      <c r="R402" s="7"/>
      <c r="S402" s="7"/>
      <c r="T402" s="6"/>
      <c r="U402" s="6"/>
      <c r="V402" s="7"/>
      <c r="W402" s="1"/>
      <c r="X402" s="42"/>
      <c r="Y402" s="43"/>
      <c r="Z402" s="42"/>
    </row>
    <row r="403" spans="1:26" ht="11.25" customHeight="1" x14ac:dyDescent="0.2">
      <c r="A403" s="1" t="str">
        <f>Ohjesivu!$C$2</f>
        <v>Laitila</v>
      </c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7"/>
      <c r="R403" s="7"/>
      <c r="S403" s="7"/>
      <c r="T403" s="6"/>
      <c r="U403" s="6"/>
      <c r="V403" s="7"/>
      <c r="W403" s="1"/>
      <c r="X403" s="42"/>
      <c r="Y403" s="43"/>
      <c r="Z403" s="42"/>
    </row>
    <row r="404" spans="1:26" ht="11.25" customHeight="1" x14ac:dyDescent="0.2">
      <c r="A404" s="1" t="str">
        <f>Ohjesivu!$C$2</f>
        <v>Laitila</v>
      </c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7"/>
      <c r="R404" s="7"/>
      <c r="S404" s="7"/>
      <c r="T404" s="6"/>
      <c r="U404" s="6"/>
      <c r="V404" s="7"/>
      <c r="W404" s="1"/>
      <c r="X404" s="42"/>
      <c r="Y404" s="43"/>
      <c r="Z404" s="42"/>
    </row>
    <row r="405" spans="1:26" ht="11.25" customHeight="1" x14ac:dyDescent="0.2">
      <c r="A405" s="1" t="str">
        <f>Ohjesivu!$C$2</f>
        <v>Laitila</v>
      </c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7"/>
      <c r="R405" s="7"/>
      <c r="S405" s="7"/>
      <c r="T405" s="6"/>
      <c r="U405" s="6"/>
      <c r="V405" s="7"/>
      <c r="W405" s="1"/>
      <c r="X405" s="42"/>
      <c r="Y405" s="43"/>
      <c r="Z405" s="42"/>
    </row>
    <row r="406" spans="1:26" ht="11.25" customHeight="1" x14ac:dyDescent="0.2">
      <c r="A406" s="1" t="str">
        <f>Ohjesivu!$C$2</f>
        <v>Laitila</v>
      </c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7"/>
      <c r="R406" s="7"/>
      <c r="S406" s="7"/>
      <c r="T406" s="6"/>
      <c r="U406" s="6"/>
      <c r="V406" s="7"/>
      <c r="W406" s="1"/>
      <c r="X406" s="42"/>
      <c r="Y406" s="43"/>
      <c r="Z406" s="42"/>
    </row>
    <row r="407" spans="1:26" ht="11.25" customHeight="1" x14ac:dyDescent="0.2">
      <c r="A407" s="1" t="str">
        <f>Ohjesivu!$C$2</f>
        <v>Laitila</v>
      </c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7"/>
      <c r="R407" s="7"/>
      <c r="S407" s="7"/>
      <c r="T407" s="6"/>
      <c r="U407" s="6"/>
      <c r="V407" s="7"/>
      <c r="W407" s="1"/>
      <c r="X407" s="42"/>
      <c r="Y407" s="43"/>
      <c r="Z407" s="42"/>
    </row>
    <row r="408" spans="1:26" ht="11.25" customHeight="1" x14ac:dyDescent="0.2">
      <c r="A408" s="1" t="str">
        <f>Ohjesivu!$C$2</f>
        <v>Laitila</v>
      </c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7"/>
      <c r="R408" s="7"/>
      <c r="S408" s="7"/>
      <c r="T408" s="6"/>
      <c r="U408" s="6"/>
      <c r="V408" s="7"/>
      <c r="W408" s="1"/>
      <c r="X408" s="42"/>
      <c r="Y408" s="43"/>
      <c r="Z408" s="42"/>
    </row>
    <row r="409" spans="1:26" ht="11.25" customHeight="1" x14ac:dyDescent="0.2">
      <c r="A409" s="1" t="str">
        <f>Ohjesivu!$C$2</f>
        <v>Laitila</v>
      </c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7"/>
      <c r="R409" s="7"/>
      <c r="S409" s="7"/>
      <c r="T409" s="6"/>
      <c r="U409" s="6"/>
      <c r="V409" s="7"/>
      <c r="W409" s="1"/>
      <c r="X409" s="42"/>
      <c r="Y409" s="43"/>
      <c r="Z409" s="42"/>
    </row>
    <row r="410" spans="1:26" ht="11.25" customHeight="1" x14ac:dyDescent="0.2">
      <c r="A410" s="1" t="str">
        <f>Ohjesivu!$C$2</f>
        <v>Laitila</v>
      </c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7"/>
      <c r="R410" s="7"/>
      <c r="S410" s="7"/>
      <c r="T410" s="6"/>
      <c r="U410" s="6"/>
      <c r="V410" s="7"/>
      <c r="W410" s="1"/>
      <c r="X410" s="42"/>
      <c r="Y410" s="43"/>
      <c r="Z410" s="42"/>
    </row>
    <row r="411" spans="1:26" ht="11.25" customHeight="1" x14ac:dyDescent="0.2">
      <c r="A411" s="1" t="str">
        <f>Ohjesivu!$C$2</f>
        <v>Laitila</v>
      </c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7"/>
      <c r="R411" s="7"/>
      <c r="S411" s="7"/>
      <c r="T411" s="6"/>
      <c r="U411" s="6"/>
      <c r="V411" s="7"/>
      <c r="W411" s="1"/>
      <c r="X411" s="42"/>
      <c r="Y411" s="43"/>
      <c r="Z411" s="42"/>
    </row>
    <row r="412" spans="1:26" ht="11.25" customHeight="1" x14ac:dyDescent="0.2">
      <c r="A412" s="1" t="str">
        <f>Ohjesivu!$C$2</f>
        <v>Laitila</v>
      </c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7"/>
      <c r="R412" s="7"/>
      <c r="S412" s="7"/>
      <c r="T412" s="6"/>
      <c r="U412" s="6"/>
      <c r="V412" s="7"/>
      <c r="W412" s="1"/>
      <c r="X412" s="42"/>
      <c r="Y412" s="43"/>
      <c r="Z412" s="42"/>
    </row>
    <row r="413" spans="1:26" ht="11.25" customHeight="1" x14ac:dyDescent="0.2">
      <c r="A413" s="1" t="str">
        <f>Ohjesivu!$C$2</f>
        <v>Laitila</v>
      </c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7"/>
      <c r="R413" s="7"/>
      <c r="S413" s="7"/>
      <c r="T413" s="6"/>
      <c r="U413" s="6"/>
      <c r="V413" s="7"/>
      <c r="W413" s="1"/>
      <c r="X413" s="42"/>
      <c r="Y413" s="43"/>
      <c r="Z413" s="42"/>
    </row>
    <row r="414" spans="1:26" ht="11.25" customHeight="1" x14ac:dyDescent="0.2">
      <c r="A414" s="1" t="str">
        <f>Ohjesivu!$C$2</f>
        <v>Laitila</v>
      </c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7"/>
      <c r="R414" s="7"/>
      <c r="S414" s="7"/>
      <c r="T414" s="6"/>
      <c r="U414" s="6"/>
      <c r="V414" s="7"/>
      <c r="W414" s="1"/>
      <c r="X414" s="42"/>
      <c r="Y414" s="43"/>
      <c r="Z414" s="42"/>
    </row>
    <row r="415" spans="1:26" ht="11.25" customHeight="1" x14ac:dyDescent="0.2">
      <c r="A415" s="1" t="str">
        <f>Ohjesivu!$C$2</f>
        <v>Laitila</v>
      </c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7"/>
      <c r="R415" s="7"/>
      <c r="S415" s="7"/>
      <c r="T415" s="6"/>
      <c r="U415" s="6"/>
      <c r="V415" s="7"/>
      <c r="W415" s="1"/>
      <c r="X415" s="42"/>
      <c r="Y415" s="43"/>
      <c r="Z415" s="42"/>
    </row>
    <row r="416" spans="1:26" ht="11.25" customHeight="1" x14ac:dyDescent="0.2">
      <c r="A416" s="1" t="str">
        <f>Ohjesivu!$C$2</f>
        <v>Laitila</v>
      </c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7"/>
      <c r="R416" s="7"/>
      <c r="S416" s="7"/>
      <c r="T416" s="6"/>
      <c r="U416" s="6"/>
      <c r="V416" s="7"/>
      <c r="W416" s="1"/>
      <c r="X416" s="42"/>
      <c r="Y416" s="43"/>
      <c r="Z416" s="42"/>
    </row>
    <row r="417" spans="1:26" ht="11.25" customHeight="1" x14ac:dyDescent="0.2">
      <c r="A417" s="1" t="str">
        <f>Ohjesivu!$C$2</f>
        <v>Laitila</v>
      </c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7"/>
      <c r="R417" s="7"/>
      <c r="S417" s="7"/>
      <c r="T417" s="6"/>
      <c r="U417" s="6"/>
      <c r="V417" s="7"/>
      <c r="W417" s="1"/>
      <c r="X417" s="42"/>
      <c r="Y417" s="43"/>
      <c r="Z417" s="42"/>
    </row>
    <row r="418" spans="1:26" ht="11.25" customHeight="1" x14ac:dyDescent="0.2">
      <c r="A418" s="1" t="str">
        <f>Ohjesivu!$C$2</f>
        <v>Laitila</v>
      </c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7"/>
      <c r="R418" s="7"/>
      <c r="S418" s="7"/>
      <c r="T418" s="6"/>
      <c r="U418" s="6"/>
      <c r="V418" s="7"/>
      <c r="W418" s="1"/>
      <c r="X418" s="42"/>
      <c r="Y418" s="43"/>
      <c r="Z418" s="42"/>
    </row>
    <row r="419" spans="1:26" ht="11.25" customHeight="1" x14ac:dyDescent="0.2">
      <c r="A419" s="1" t="str">
        <f>Ohjesivu!$C$2</f>
        <v>Laitila</v>
      </c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7"/>
      <c r="R419" s="7"/>
      <c r="S419" s="7"/>
      <c r="T419" s="6"/>
      <c r="U419" s="6"/>
      <c r="V419" s="7"/>
      <c r="W419" s="1"/>
      <c r="X419" s="42"/>
      <c r="Y419" s="43"/>
      <c r="Z419" s="42"/>
    </row>
    <row r="420" spans="1:26" ht="11.25" customHeight="1" x14ac:dyDescent="0.2">
      <c r="A420" s="1" t="str">
        <f>Ohjesivu!$C$2</f>
        <v>Laitila</v>
      </c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7"/>
      <c r="R420" s="7"/>
      <c r="S420" s="7"/>
      <c r="T420" s="6"/>
      <c r="U420" s="6"/>
      <c r="V420" s="7"/>
      <c r="W420" s="1"/>
      <c r="X420" s="42"/>
      <c r="Y420" s="43"/>
      <c r="Z420" s="42"/>
    </row>
    <row r="421" spans="1:26" ht="11.25" customHeight="1" x14ac:dyDescent="0.2">
      <c r="A421" s="1" t="str">
        <f>Ohjesivu!$C$2</f>
        <v>Laitila</v>
      </c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7"/>
      <c r="R421" s="7"/>
      <c r="S421" s="7"/>
      <c r="T421" s="6"/>
      <c r="U421" s="6"/>
      <c r="V421" s="7"/>
      <c r="W421" s="1"/>
      <c r="X421" s="42"/>
      <c r="Y421" s="43"/>
      <c r="Z421" s="42"/>
    </row>
    <row r="422" spans="1:26" ht="11.25" customHeight="1" x14ac:dyDescent="0.2">
      <c r="A422" s="1" t="str">
        <f>Ohjesivu!$C$2</f>
        <v>Laitila</v>
      </c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7"/>
      <c r="R422" s="7"/>
      <c r="S422" s="7"/>
      <c r="T422" s="6"/>
      <c r="U422" s="6"/>
      <c r="V422" s="7"/>
      <c r="W422" s="1"/>
      <c r="X422" s="42"/>
      <c r="Y422" s="43"/>
      <c r="Z422" s="42"/>
    </row>
    <row r="423" spans="1:26" ht="11.25" customHeight="1" x14ac:dyDescent="0.2">
      <c r="A423" s="1" t="str">
        <f>Ohjesivu!$C$2</f>
        <v>Laitila</v>
      </c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7"/>
      <c r="R423" s="7"/>
      <c r="S423" s="7"/>
      <c r="T423" s="6"/>
      <c r="U423" s="6"/>
      <c r="V423" s="7"/>
      <c r="W423" s="1"/>
      <c r="X423" s="42"/>
      <c r="Y423" s="43"/>
      <c r="Z423" s="42"/>
    </row>
    <row r="424" spans="1:26" ht="11.25" customHeight="1" x14ac:dyDescent="0.2">
      <c r="A424" s="1" t="str">
        <f>Ohjesivu!$C$2</f>
        <v>Laitila</v>
      </c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7"/>
      <c r="R424" s="7"/>
      <c r="S424" s="7"/>
      <c r="T424" s="6"/>
      <c r="U424" s="6"/>
      <c r="V424" s="7"/>
      <c r="W424" s="1"/>
      <c r="X424" s="42"/>
      <c r="Y424" s="43"/>
      <c r="Z424" s="42"/>
    </row>
    <row r="425" spans="1:26" ht="11.25" customHeight="1" x14ac:dyDescent="0.2">
      <c r="A425" s="1" t="str">
        <f>Ohjesivu!$C$2</f>
        <v>Laitila</v>
      </c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7"/>
      <c r="R425" s="7"/>
      <c r="S425" s="7"/>
      <c r="T425" s="6"/>
      <c r="U425" s="6"/>
      <c r="V425" s="7"/>
      <c r="W425" s="1"/>
      <c r="X425" s="42"/>
      <c r="Y425" s="43"/>
      <c r="Z425" s="42"/>
    </row>
    <row r="426" spans="1:26" ht="11.25" customHeight="1" x14ac:dyDescent="0.2">
      <c r="A426" s="1" t="str">
        <f>Ohjesivu!$C$2</f>
        <v>Laitila</v>
      </c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7"/>
      <c r="R426" s="7"/>
      <c r="S426" s="7"/>
      <c r="T426" s="6"/>
      <c r="U426" s="6"/>
      <c r="V426" s="7"/>
      <c r="W426" s="1"/>
      <c r="X426" s="42"/>
      <c r="Y426" s="43"/>
      <c r="Z426" s="42"/>
    </row>
    <row r="427" spans="1:26" ht="11.25" customHeight="1" x14ac:dyDescent="0.2">
      <c r="A427" s="1" t="str">
        <f>Ohjesivu!$C$2</f>
        <v>Laitila</v>
      </c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7"/>
      <c r="R427" s="7"/>
      <c r="S427" s="7"/>
      <c r="T427" s="6"/>
      <c r="U427" s="6"/>
      <c r="V427" s="7"/>
      <c r="W427" s="1"/>
      <c r="X427" s="42"/>
      <c r="Y427" s="43"/>
      <c r="Z427" s="42"/>
    </row>
    <row r="428" spans="1:26" ht="11.25" customHeight="1" x14ac:dyDescent="0.2">
      <c r="A428" s="1" t="str">
        <f>Ohjesivu!$C$2</f>
        <v>Laitila</v>
      </c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7"/>
      <c r="R428" s="7"/>
      <c r="S428" s="7"/>
      <c r="T428" s="6"/>
      <c r="U428" s="6"/>
      <c r="V428" s="7"/>
      <c r="W428" s="1"/>
      <c r="X428" s="42"/>
      <c r="Y428" s="43"/>
      <c r="Z428" s="42"/>
    </row>
    <row r="429" spans="1:26" ht="11.25" customHeight="1" x14ac:dyDescent="0.2">
      <c r="A429" s="1" t="str">
        <f>Ohjesivu!$C$2</f>
        <v>Laitila</v>
      </c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7"/>
      <c r="R429" s="7"/>
      <c r="S429" s="7"/>
      <c r="T429" s="6"/>
      <c r="U429" s="6"/>
      <c r="V429" s="7"/>
      <c r="W429" s="1"/>
      <c r="X429" s="42"/>
      <c r="Y429" s="43"/>
      <c r="Z429" s="42"/>
    </row>
    <row r="430" spans="1:26" ht="11.25" customHeight="1" x14ac:dyDescent="0.2">
      <c r="A430" s="1" t="str">
        <f>Ohjesivu!$C$2</f>
        <v>Laitila</v>
      </c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7"/>
      <c r="R430" s="7"/>
      <c r="S430" s="7"/>
      <c r="T430" s="6"/>
      <c r="U430" s="6"/>
      <c r="V430" s="7"/>
      <c r="W430" s="1"/>
      <c r="X430" s="42"/>
      <c r="Y430" s="43"/>
      <c r="Z430" s="42"/>
    </row>
    <row r="431" spans="1:26" ht="11.25" customHeight="1" x14ac:dyDescent="0.2">
      <c r="A431" s="1" t="str">
        <f>Ohjesivu!$C$2</f>
        <v>Laitila</v>
      </c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7"/>
      <c r="R431" s="7"/>
      <c r="S431" s="7"/>
      <c r="T431" s="6"/>
      <c r="U431" s="6"/>
      <c r="V431" s="7"/>
      <c r="W431" s="1"/>
      <c r="X431" s="42"/>
      <c r="Y431" s="43"/>
      <c r="Z431" s="42"/>
    </row>
    <row r="432" spans="1:26" ht="11.25" customHeight="1" x14ac:dyDescent="0.2">
      <c r="A432" s="1" t="str">
        <f>Ohjesivu!$C$2</f>
        <v>Laitila</v>
      </c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7"/>
      <c r="R432" s="7"/>
      <c r="S432" s="7"/>
      <c r="T432" s="6"/>
      <c r="U432" s="6"/>
      <c r="V432" s="7"/>
      <c r="W432" s="1"/>
      <c r="X432" s="42"/>
      <c r="Y432" s="43"/>
      <c r="Z432" s="42"/>
    </row>
    <row r="433" spans="1:26" ht="11.25" customHeight="1" x14ac:dyDescent="0.2">
      <c r="A433" s="1" t="str">
        <f>Ohjesivu!$C$2</f>
        <v>Laitila</v>
      </c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7"/>
      <c r="R433" s="7"/>
      <c r="S433" s="7"/>
      <c r="T433" s="6"/>
      <c r="U433" s="6"/>
      <c r="V433" s="7"/>
      <c r="W433" s="1"/>
      <c r="X433" s="42"/>
      <c r="Y433" s="43"/>
      <c r="Z433" s="42"/>
    </row>
    <row r="434" spans="1:26" ht="11.25" customHeight="1" x14ac:dyDescent="0.2">
      <c r="A434" s="1" t="str">
        <f>Ohjesivu!$C$2</f>
        <v>Laitila</v>
      </c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7"/>
      <c r="R434" s="7"/>
      <c r="S434" s="7"/>
      <c r="T434" s="6"/>
      <c r="U434" s="6"/>
      <c r="V434" s="7"/>
      <c r="W434" s="1"/>
      <c r="X434" s="42"/>
      <c r="Y434" s="43"/>
      <c r="Z434" s="42"/>
    </row>
    <row r="435" spans="1:26" ht="11.25" customHeight="1" x14ac:dyDescent="0.2">
      <c r="A435" s="1" t="str">
        <f>Ohjesivu!$C$2</f>
        <v>Laitila</v>
      </c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7"/>
      <c r="R435" s="7"/>
      <c r="S435" s="7"/>
      <c r="T435" s="6"/>
      <c r="U435" s="6"/>
      <c r="V435" s="7"/>
      <c r="W435" s="1"/>
      <c r="X435" s="42"/>
      <c r="Y435" s="43"/>
      <c r="Z435" s="42"/>
    </row>
    <row r="436" spans="1:26" ht="11.25" customHeight="1" x14ac:dyDescent="0.2">
      <c r="A436" s="1" t="str">
        <f>Ohjesivu!$C$2</f>
        <v>Laitila</v>
      </c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7"/>
      <c r="R436" s="7"/>
      <c r="S436" s="7"/>
      <c r="T436" s="6"/>
      <c r="U436" s="6"/>
      <c r="V436" s="7"/>
      <c r="W436" s="1"/>
      <c r="X436" s="42"/>
      <c r="Y436" s="43"/>
      <c r="Z436" s="42"/>
    </row>
    <row r="437" spans="1:26" ht="11.25" customHeight="1" x14ac:dyDescent="0.2">
      <c r="A437" s="1" t="str">
        <f>Ohjesivu!$C$2</f>
        <v>Laitila</v>
      </c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7"/>
      <c r="R437" s="7"/>
      <c r="S437" s="7"/>
      <c r="T437" s="6"/>
      <c r="U437" s="6"/>
      <c r="V437" s="7"/>
      <c r="W437" s="1"/>
      <c r="X437" s="42"/>
      <c r="Y437" s="43"/>
      <c r="Z437" s="42"/>
    </row>
    <row r="438" spans="1:26" ht="11.25" customHeight="1" x14ac:dyDescent="0.2">
      <c r="A438" s="1" t="str">
        <f>Ohjesivu!$C$2</f>
        <v>Laitila</v>
      </c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7"/>
      <c r="R438" s="7"/>
      <c r="S438" s="7"/>
      <c r="T438" s="6"/>
      <c r="U438" s="6"/>
      <c r="V438" s="7"/>
      <c r="W438" s="1"/>
      <c r="X438" s="42"/>
      <c r="Y438" s="43"/>
      <c r="Z438" s="42"/>
    </row>
    <row r="439" spans="1:26" ht="11.25" customHeight="1" x14ac:dyDescent="0.2">
      <c r="A439" s="1" t="str">
        <f>Ohjesivu!$C$2</f>
        <v>Laitila</v>
      </c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7"/>
      <c r="R439" s="7"/>
      <c r="S439" s="7"/>
      <c r="T439" s="6"/>
      <c r="U439" s="6"/>
      <c r="V439" s="7"/>
      <c r="W439" s="1"/>
      <c r="X439" s="42"/>
      <c r="Y439" s="43"/>
      <c r="Z439" s="42"/>
    </row>
    <row r="440" spans="1:26" ht="11.25" customHeight="1" x14ac:dyDescent="0.2">
      <c r="A440" s="1" t="str">
        <f>Ohjesivu!$C$2</f>
        <v>Laitila</v>
      </c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7"/>
      <c r="R440" s="7"/>
      <c r="S440" s="7"/>
      <c r="T440" s="6"/>
      <c r="U440" s="6"/>
      <c r="V440" s="7"/>
      <c r="W440" s="1"/>
      <c r="X440" s="42"/>
      <c r="Y440" s="43"/>
      <c r="Z440" s="42"/>
    </row>
    <row r="441" spans="1:26" ht="11.25" customHeight="1" x14ac:dyDescent="0.2">
      <c r="A441" s="1" t="str">
        <f>Ohjesivu!$C$2</f>
        <v>Laitila</v>
      </c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7"/>
      <c r="R441" s="7"/>
      <c r="S441" s="7"/>
      <c r="T441" s="6"/>
      <c r="U441" s="6"/>
      <c r="V441" s="7"/>
      <c r="W441" s="1"/>
      <c r="X441" s="42"/>
      <c r="Y441" s="43"/>
      <c r="Z441" s="42"/>
    </row>
    <row r="442" spans="1:26" ht="11.25" customHeight="1" x14ac:dyDescent="0.2">
      <c r="A442" s="1" t="str">
        <f>Ohjesivu!$C$2</f>
        <v>Laitila</v>
      </c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7"/>
      <c r="R442" s="7"/>
      <c r="S442" s="7"/>
      <c r="T442" s="6"/>
      <c r="U442" s="6"/>
      <c r="V442" s="7"/>
      <c r="W442" s="1"/>
      <c r="X442" s="42"/>
      <c r="Y442" s="43"/>
      <c r="Z442" s="42"/>
    </row>
    <row r="443" spans="1:26" ht="11.25" customHeight="1" x14ac:dyDescent="0.2">
      <c r="A443" s="1" t="str">
        <f>Ohjesivu!$C$2</f>
        <v>Laitila</v>
      </c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7"/>
      <c r="R443" s="7"/>
      <c r="S443" s="7"/>
      <c r="T443" s="6"/>
      <c r="U443" s="6"/>
      <c r="V443" s="7"/>
      <c r="W443" s="1"/>
      <c r="X443" s="42"/>
      <c r="Y443" s="43"/>
      <c r="Z443" s="42"/>
    </row>
    <row r="444" spans="1:26" ht="11.25" customHeight="1" x14ac:dyDescent="0.2">
      <c r="A444" s="1" t="str">
        <f>Ohjesivu!$C$2</f>
        <v>Laitila</v>
      </c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7"/>
      <c r="R444" s="7"/>
      <c r="S444" s="7"/>
      <c r="T444" s="6"/>
      <c r="U444" s="6"/>
      <c r="V444" s="7"/>
      <c r="W444" s="1"/>
      <c r="X444" s="42"/>
      <c r="Y444" s="43"/>
      <c r="Z444" s="42"/>
    </row>
    <row r="445" spans="1:26" ht="11.25" customHeight="1" x14ac:dyDescent="0.2">
      <c r="A445" s="1" t="str">
        <f>Ohjesivu!$C$2</f>
        <v>Laitila</v>
      </c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7"/>
      <c r="R445" s="7"/>
      <c r="S445" s="7"/>
      <c r="T445" s="6"/>
      <c r="U445" s="6"/>
      <c r="V445" s="7"/>
      <c r="W445" s="1"/>
      <c r="X445" s="42"/>
      <c r="Y445" s="43"/>
      <c r="Z445" s="42"/>
    </row>
    <row r="446" spans="1:26" ht="11.25" customHeight="1" x14ac:dyDescent="0.2">
      <c r="A446" s="1" t="str">
        <f>Ohjesivu!$C$2</f>
        <v>Laitila</v>
      </c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7"/>
      <c r="R446" s="7"/>
      <c r="S446" s="7"/>
      <c r="T446" s="6"/>
      <c r="U446" s="6"/>
      <c r="V446" s="7"/>
      <c r="W446" s="1"/>
      <c r="X446" s="42"/>
      <c r="Y446" s="43"/>
      <c r="Z446" s="42"/>
    </row>
    <row r="447" spans="1:26" ht="11.25" customHeight="1" x14ac:dyDescent="0.2">
      <c r="A447" s="1" t="str">
        <f>Ohjesivu!$C$2</f>
        <v>Laitila</v>
      </c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7"/>
      <c r="R447" s="7"/>
      <c r="S447" s="7"/>
      <c r="T447" s="6"/>
      <c r="U447" s="6"/>
      <c r="V447" s="7"/>
      <c r="W447" s="1"/>
      <c r="X447" s="42"/>
      <c r="Y447" s="43"/>
      <c r="Z447" s="42"/>
    </row>
    <row r="448" spans="1:26" ht="11.25" customHeight="1" x14ac:dyDescent="0.2">
      <c r="A448" s="1" t="str">
        <f>Ohjesivu!$C$2</f>
        <v>Laitila</v>
      </c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7"/>
      <c r="R448" s="7"/>
      <c r="S448" s="7"/>
      <c r="T448" s="6"/>
      <c r="U448" s="6"/>
      <c r="V448" s="7"/>
      <c r="W448" s="1"/>
      <c r="X448" s="42"/>
      <c r="Y448" s="43"/>
      <c r="Z448" s="42"/>
    </row>
    <row r="449" spans="1:26" ht="11.25" customHeight="1" x14ac:dyDescent="0.2">
      <c r="A449" s="1" t="str">
        <f>Ohjesivu!$C$2</f>
        <v>Laitila</v>
      </c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7"/>
      <c r="R449" s="7"/>
      <c r="S449" s="7"/>
      <c r="T449" s="6"/>
      <c r="U449" s="6"/>
      <c r="V449" s="7"/>
      <c r="W449" s="1"/>
      <c r="X449" s="42"/>
      <c r="Y449" s="43"/>
      <c r="Z449" s="42"/>
    </row>
    <row r="450" spans="1:26" ht="11.25" customHeight="1" x14ac:dyDescent="0.2">
      <c r="A450" s="1" t="str">
        <f>Ohjesivu!$C$2</f>
        <v>Laitila</v>
      </c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7"/>
      <c r="R450" s="7"/>
      <c r="S450" s="7"/>
      <c r="T450" s="6"/>
      <c r="U450" s="6"/>
      <c r="V450" s="7"/>
      <c r="W450" s="1"/>
      <c r="X450" s="42"/>
      <c r="Y450" s="43"/>
      <c r="Z450" s="42"/>
    </row>
    <row r="451" spans="1:26" ht="11.25" customHeight="1" x14ac:dyDescent="0.2">
      <c r="A451" s="1" t="str">
        <f>Ohjesivu!$C$2</f>
        <v>Laitila</v>
      </c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7"/>
      <c r="R451" s="7"/>
      <c r="S451" s="7"/>
      <c r="T451" s="6"/>
      <c r="U451" s="6"/>
      <c r="V451" s="7"/>
      <c r="W451" s="1"/>
      <c r="X451" s="42"/>
      <c r="Y451" s="43"/>
      <c r="Z451" s="42"/>
    </row>
    <row r="452" spans="1:26" ht="11.25" customHeight="1" x14ac:dyDescent="0.2">
      <c r="A452" s="1" t="str">
        <f>Ohjesivu!$C$2</f>
        <v>Laitila</v>
      </c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7"/>
      <c r="R452" s="7"/>
      <c r="S452" s="7"/>
      <c r="T452" s="6"/>
      <c r="U452" s="6"/>
      <c r="V452" s="7"/>
      <c r="W452" s="1"/>
      <c r="X452" s="42"/>
      <c r="Y452" s="43"/>
      <c r="Z452" s="42"/>
    </row>
    <row r="453" spans="1:26" ht="11.25" customHeight="1" x14ac:dyDescent="0.2">
      <c r="A453" s="1" t="str">
        <f>Ohjesivu!$C$2</f>
        <v>Laitila</v>
      </c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7"/>
      <c r="R453" s="7"/>
      <c r="S453" s="7"/>
      <c r="T453" s="6"/>
      <c r="U453" s="6"/>
      <c r="V453" s="7"/>
      <c r="W453" s="1"/>
      <c r="X453" s="42"/>
      <c r="Y453" s="43"/>
      <c r="Z453" s="42"/>
    </row>
    <row r="454" spans="1:26" ht="11.25" customHeight="1" x14ac:dyDescent="0.2">
      <c r="A454" s="1" t="str">
        <f>Ohjesivu!$C$2</f>
        <v>Laitila</v>
      </c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7"/>
      <c r="R454" s="7"/>
      <c r="S454" s="7"/>
      <c r="T454" s="6"/>
      <c r="U454" s="6"/>
      <c r="V454" s="7"/>
      <c r="W454" s="1"/>
      <c r="X454" s="42"/>
      <c r="Y454" s="43"/>
      <c r="Z454" s="42"/>
    </row>
    <row r="455" spans="1:26" ht="11.25" customHeight="1" x14ac:dyDescent="0.2">
      <c r="A455" s="1" t="str">
        <f>Ohjesivu!$C$2</f>
        <v>Laitila</v>
      </c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7"/>
      <c r="R455" s="7"/>
      <c r="S455" s="7"/>
      <c r="T455" s="6"/>
      <c r="U455" s="6"/>
      <c r="V455" s="7"/>
      <c r="W455" s="1"/>
      <c r="X455" s="42"/>
      <c r="Y455" s="43"/>
      <c r="Z455" s="42"/>
    </row>
    <row r="456" spans="1:26" ht="11.25" customHeight="1" x14ac:dyDescent="0.2">
      <c r="A456" s="1" t="str">
        <f>Ohjesivu!$C$2</f>
        <v>Laitila</v>
      </c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7"/>
      <c r="R456" s="7"/>
      <c r="S456" s="7"/>
      <c r="T456" s="6"/>
      <c r="U456" s="6"/>
      <c r="V456" s="7"/>
      <c r="W456" s="1"/>
      <c r="X456" s="42"/>
      <c r="Y456" s="43"/>
      <c r="Z456" s="42"/>
    </row>
    <row r="457" spans="1:26" ht="11.25" customHeight="1" x14ac:dyDescent="0.2">
      <c r="A457" s="1" t="str">
        <f>Ohjesivu!$C$2</f>
        <v>Laitila</v>
      </c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7"/>
      <c r="R457" s="7"/>
      <c r="S457" s="7"/>
      <c r="T457" s="6"/>
      <c r="U457" s="6"/>
      <c r="V457" s="7"/>
      <c r="W457" s="1"/>
      <c r="X457" s="42"/>
      <c r="Y457" s="43"/>
      <c r="Z457" s="42"/>
    </row>
    <row r="458" spans="1:26" ht="11.25" customHeight="1" x14ac:dyDescent="0.2">
      <c r="A458" s="1" t="str">
        <f>Ohjesivu!$C$2</f>
        <v>Laitila</v>
      </c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7"/>
      <c r="R458" s="7"/>
      <c r="S458" s="7"/>
      <c r="T458" s="6"/>
      <c r="U458" s="6"/>
      <c r="V458" s="7"/>
      <c r="W458" s="1"/>
      <c r="X458" s="42"/>
      <c r="Y458" s="43"/>
      <c r="Z458" s="42"/>
    </row>
    <row r="459" spans="1:26" ht="11.25" customHeight="1" x14ac:dyDescent="0.2">
      <c r="A459" s="1" t="str">
        <f>Ohjesivu!$C$2</f>
        <v>Laitila</v>
      </c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7"/>
      <c r="R459" s="7"/>
      <c r="S459" s="7"/>
      <c r="T459" s="6"/>
      <c r="U459" s="6"/>
      <c r="V459" s="7"/>
      <c r="W459" s="1"/>
      <c r="X459" s="42"/>
      <c r="Y459" s="43"/>
      <c r="Z459" s="42"/>
    </row>
    <row r="460" spans="1:26" ht="11.25" customHeight="1" x14ac:dyDescent="0.2">
      <c r="A460" s="1" t="str">
        <f>Ohjesivu!$C$2</f>
        <v>Laitila</v>
      </c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7"/>
      <c r="R460" s="7"/>
      <c r="S460" s="7"/>
      <c r="T460" s="6"/>
      <c r="U460" s="6"/>
      <c r="V460" s="7"/>
      <c r="W460" s="1"/>
      <c r="X460" s="42"/>
      <c r="Y460" s="43"/>
      <c r="Z460" s="42"/>
    </row>
    <row r="461" spans="1:26" ht="11.25" customHeight="1" x14ac:dyDescent="0.2">
      <c r="A461" s="1" t="str">
        <f>Ohjesivu!$C$2</f>
        <v>Laitila</v>
      </c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7"/>
      <c r="R461" s="7"/>
      <c r="S461" s="7"/>
      <c r="T461" s="6"/>
      <c r="U461" s="6"/>
      <c r="V461" s="7"/>
      <c r="W461" s="1"/>
      <c r="X461" s="42"/>
      <c r="Y461" s="43"/>
      <c r="Z461" s="42"/>
    </row>
    <row r="462" spans="1:26" ht="11.25" customHeight="1" x14ac:dyDescent="0.2">
      <c r="A462" s="1" t="str">
        <f>Ohjesivu!$C$2</f>
        <v>Laitila</v>
      </c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7"/>
      <c r="R462" s="7"/>
      <c r="S462" s="7"/>
      <c r="T462" s="6"/>
      <c r="U462" s="6"/>
      <c r="V462" s="7"/>
      <c r="W462" s="1"/>
      <c r="X462" s="42"/>
      <c r="Y462" s="43"/>
      <c r="Z462" s="42"/>
    </row>
    <row r="463" spans="1:26" ht="11.25" customHeight="1" x14ac:dyDescent="0.2">
      <c r="A463" s="1" t="str">
        <f>Ohjesivu!$C$2</f>
        <v>Laitila</v>
      </c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7"/>
      <c r="R463" s="7"/>
      <c r="S463" s="7"/>
      <c r="T463" s="6"/>
      <c r="U463" s="6"/>
      <c r="V463" s="7"/>
      <c r="W463" s="1"/>
      <c r="X463" s="42"/>
      <c r="Y463" s="43"/>
      <c r="Z463" s="42"/>
    </row>
    <row r="464" spans="1:26" ht="11.25" customHeight="1" x14ac:dyDescent="0.2">
      <c r="A464" s="1" t="str">
        <f>Ohjesivu!$C$2</f>
        <v>Laitila</v>
      </c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7"/>
      <c r="R464" s="7"/>
      <c r="S464" s="7"/>
      <c r="T464" s="6"/>
      <c r="U464" s="6"/>
      <c r="V464" s="7"/>
      <c r="W464" s="1"/>
      <c r="X464" s="42"/>
      <c r="Y464" s="43"/>
      <c r="Z464" s="42"/>
    </row>
    <row r="465" spans="1:26" ht="11.25" customHeight="1" x14ac:dyDescent="0.2">
      <c r="A465" s="1" t="str">
        <f>Ohjesivu!$C$2</f>
        <v>Laitila</v>
      </c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7"/>
      <c r="R465" s="7"/>
      <c r="S465" s="7"/>
      <c r="T465" s="6"/>
      <c r="U465" s="6"/>
      <c r="V465" s="7"/>
      <c r="W465" s="1"/>
      <c r="X465" s="42"/>
      <c r="Y465" s="43"/>
      <c r="Z465" s="42"/>
    </row>
    <row r="466" spans="1:26" ht="11.25" customHeight="1" x14ac:dyDescent="0.2">
      <c r="A466" s="1" t="str">
        <f>Ohjesivu!$C$2</f>
        <v>Laitila</v>
      </c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7"/>
      <c r="R466" s="7"/>
      <c r="S466" s="7"/>
      <c r="T466" s="6"/>
      <c r="U466" s="6"/>
      <c r="V466" s="7"/>
      <c r="W466" s="1"/>
      <c r="X466" s="42"/>
      <c r="Y466" s="43"/>
      <c r="Z466" s="42"/>
    </row>
    <row r="467" spans="1:26" ht="11.25" customHeight="1" x14ac:dyDescent="0.2">
      <c r="A467" s="1" t="str">
        <f>Ohjesivu!$C$2</f>
        <v>Laitila</v>
      </c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7"/>
      <c r="R467" s="7"/>
      <c r="S467" s="7"/>
      <c r="T467" s="6"/>
      <c r="U467" s="6"/>
      <c r="V467" s="7"/>
      <c r="W467" s="1"/>
      <c r="X467" s="42"/>
      <c r="Y467" s="43"/>
      <c r="Z467" s="42"/>
    </row>
    <row r="468" spans="1:26" ht="11.25" customHeight="1" x14ac:dyDescent="0.2">
      <c r="A468" s="1" t="str">
        <f>Ohjesivu!$C$2</f>
        <v>Laitila</v>
      </c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7"/>
      <c r="R468" s="7"/>
      <c r="S468" s="7"/>
      <c r="T468" s="6"/>
      <c r="U468" s="6"/>
      <c r="V468" s="7"/>
      <c r="W468" s="1"/>
      <c r="X468" s="42"/>
      <c r="Y468" s="43"/>
      <c r="Z468" s="42"/>
    </row>
    <row r="469" spans="1:26" ht="11.25" customHeight="1" x14ac:dyDescent="0.2">
      <c r="A469" s="1" t="str">
        <f>Ohjesivu!$C$2</f>
        <v>Laitila</v>
      </c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7"/>
      <c r="R469" s="7"/>
      <c r="S469" s="7"/>
      <c r="T469" s="6"/>
      <c r="U469" s="6"/>
      <c r="V469" s="7"/>
      <c r="W469" s="1"/>
      <c r="X469" s="42"/>
      <c r="Y469" s="43"/>
      <c r="Z469" s="42"/>
    </row>
    <row r="470" spans="1:26" ht="11.25" customHeight="1" x14ac:dyDescent="0.2">
      <c r="A470" s="1" t="str">
        <f>Ohjesivu!$C$2</f>
        <v>Laitila</v>
      </c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7"/>
      <c r="R470" s="7"/>
      <c r="S470" s="7"/>
      <c r="T470" s="6"/>
      <c r="U470" s="6"/>
      <c r="V470" s="7"/>
      <c r="W470" s="1"/>
      <c r="X470" s="42"/>
      <c r="Y470" s="43"/>
      <c r="Z470" s="42"/>
    </row>
    <row r="471" spans="1:26" ht="11.25" customHeight="1" x14ac:dyDescent="0.2">
      <c r="A471" s="1" t="str">
        <f>Ohjesivu!$C$2</f>
        <v>Laitila</v>
      </c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7"/>
      <c r="R471" s="7"/>
      <c r="S471" s="7"/>
      <c r="T471" s="6"/>
      <c r="U471" s="6"/>
      <c r="V471" s="7"/>
      <c r="W471" s="1"/>
      <c r="X471" s="42"/>
      <c r="Y471" s="43"/>
      <c r="Z471" s="42"/>
    </row>
    <row r="472" spans="1:26" ht="11.25" customHeight="1" x14ac:dyDescent="0.2">
      <c r="A472" s="1" t="str">
        <f>Ohjesivu!$C$2</f>
        <v>Laitila</v>
      </c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7"/>
      <c r="R472" s="7"/>
      <c r="S472" s="7"/>
      <c r="T472" s="6"/>
      <c r="U472" s="6"/>
      <c r="V472" s="7"/>
      <c r="W472" s="1"/>
      <c r="X472" s="42"/>
      <c r="Y472" s="43"/>
      <c r="Z472" s="42"/>
    </row>
    <row r="473" spans="1:26" ht="11.25" customHeight="1" x14ac:dyDescent="0.2">
      <c r="A473" s="1" t="str">
        <f>Ohjesivu!$C$2</f>
        <v>Laitila</v>
      </c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7"/>
      <c r="R473" s="7"/>
      <c r="S473" s="7"/>
      <c r="T473" s="6"/>
      <c r="U473" s="6"/>
      <c r="V473" s="7"/>
      <c r="W473" s="1"/>
      <c r="X473" s="42"/>
      <c r="Y473" s="43"/>
      <c r="Z473" s="42"/>
    </row>
    <row r="474" spans="1:26" ht="11.25" customHeight="1" x14ac:dyDescent="0.2">
      <c r="A474" s="1" t="str">
        <f>Ohjesivu!$C$2</f>
        <v>Laitila</v>
      </c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7"/>
      <c r="R474" s="7"/>
      <c r="S474" s="7"/>
      <c r="T474" s="6"/>
      <c r="U474" s="6"/>
      <c r="V474" s="7"/>
      <c r="W474" s="1"/>
      <c r="X474" s="42"/>
      <c r="Y474" s="43"/>
      <c r="Z474" s="42"/>
    </row>
    <row r="475" spans="1:26" ht="11.25" customHeight="1" x14ac:dyDescent="0.2">
      <c r="A475" s="1" t="str">
        <f>Ohjesivu!$C$2</f>
        <v>Laitila</v>
      </c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7"/>
      <c r="R475" s="7"/>
      <c r="S475" s="7"/>
      <c r="T475" s="6"/>
      <c r="U475" s="6"/>
      <c r="V475" s="7"/>
      <c r="W475" s="1"/>
      <c r="X475" s="42"/>
      <c r="Y475" s="43"/>
      <c r="Z475" s="42"/>
    </row>
    <row r="476" spans="1:26" ht="11.25" customHeight="1" x14ac:dyDescent="0.2">
      <c r="A476" s="1" t="str">
        <f>Ohjesivu!$C$2</f>
        <v>Laitila</v>
      </c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7"/>
      <c r="R476" s="7"/>
      <c r="S476" s="7"/>
      <c r="T476" s="6"/>
      <c r="U476" s="6"/>
      <c r="V476" s="7"/>
      <c r="W476" s="1"/>
      <c r="X476" s="42"/>
      <c r="Y476" s="43"/>
      <c r="Z476" s="42"/>
    </row>
    <row r="477" spans="1:26" ht="11.25" customHeight="1" x14ac:dyDescent="0.2">
      <c r="A477" s="1" t="str">
        <f>Ohjesivu!$C$2</f>
        <v>Laitila</v>
      </c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7"/>
      <c r="R477" s="7"/>
      <c r="S477" s="7"/>
      <c r="T477" s="6"/>
      <c r="U477" s="6"/>
      <c r="V477" s="7"/>
      <c r="W477" s="1"/>
      <c r="X477" s="42"/>
      <c r="Y477" s="43"/>
      <c r="Z477" s="42"/>
    </row>
    <row r="478" spans="1:26" ht="11.25" customHeight="1" x14ac:dyDescent="0.2">
      <c r="A478" s="1" t="str">
        <f>Ohjesivu!$C$2</f>
        <v>Laitila</v>
      </c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7"/>
      <c r="R478" s="7"/>
      <c r="S478" s="7"/>
      <c r="T478" s="6"/>
      <c r="U478" s="6"/>
      <c r="V478" s="7"/>
      <c r="W478" s="1"/>
      <c r="X478" s="42"/>
      <c r="Y478" s="43"/>
      <c r="Z478" s="42"/>
    </row>
    <row r="479" spans="1:26" ht="11.25" customHeight="1" x14ac:dyDescent="0.2">
      <c r="A479" s="1" t="str">
        <f>Ohjesivu!$C$2</f>
        <v>Laitila</v>
      </c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7"/>
      <c r="R479" s="7"/>
      <c r="S479" s="7"/>
      <c r="T479" s="6"/>
      <c r="U479" s="6"/>
      <c r="V479" s="7"/>
      <c r="W479" s="1"/>
      <c r="X479" s="42"/>
      <c r="Y479" s="43"/>
      <c r="Z479" s="42"/>
    </row>
    <row r="480" spans="1:26" ht="11.25" customHeight="1" x14ac:dyDescent="0.2">
      <c r="A480" s="1" t="str">
        <f>Ohjesivu!$C$2</f>
        <v>Laitila</v>
      </c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7"/>
      <c r="R480" s="7"/>
      <c r="S480" s="7"/>
      <c r="T480" s="6"/>
      <c r="U480" s="6"/>
      <c r="V480" s="7"/>
      <c r="W480" s="1"/>
      <c r="X480" s="42"/>
      <c r="Y480" s="43"/>
      <c r="Z480" s="42"/>
    </row>
    <row r="481" spans="1:26" ht="11.25" customHeight="1" x14ac:dyDescent="0.2">
      <c r="A481" s="1" t="str">
        <f>Ohjesivu!$C$2</f>
        <v>Laitila</v>
      </c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7"/>
      <c r="R481" s="7"/>
      <c r="S481" s="7"/>
      <c r="T481" s="6"/>
      <c r="U481" s="6"/>
      <c r="V481" s="7"/>
      <c r="W481" s="1"/>
      <c r="X481" s="42"/>
      <c r="Y481" s="43"/>
      <c r="Z481" s="42"/>
    </row>
    <row r="482" spans="1:26" ht="11.25" customHeight="1" x14ac:dyDescent="0.2">
      <c r="A482" s="1" t="str">
        <f>Ohjesivu!$C$2</f>
        <v>Laitila</v>
      </c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7"/>
      <c r="R482" s="7"/>
      <c r="S482" s="7"/>
      <c r="T482" s="6"/>
      <c r="U482" s="6"/>
      <c r="V482" s="7"/>
      <c r="W482" s="1"/>
      <c r="X482" s="42"/>
      <c r="Y482" s="43"/>
      <c r="Z482" s="42"/>
    </row>
    <row r="483" spans="1:26" ht="11.25" customHeight="1" x14ac:dyDescent="0.2">
      <c r="A483" s="1" t="str">
        <f>Ohjesivu!$C$2</f>
        <v>Laitila</v>
      </c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7"/>
      <c r="R483" s="7"/>
      <c r="S483" s="7"/>
      <c r="T483" s="6"/>
      <c r="U483" s="6"/>
      <c r="V483" s="7"/>
      <c r="W483" s="1"/>
      <c r="X483" s="42"/>
      <c r="Y483" s="43"/>
      <c r="Z483" s="42"/>
    </row>
    <row r="484" spans="1:26" ht="11.25" customHeight="1" x14ac:dyDescent="0.2">
      <c r="A484" s="1" t="str">
        <f>Ohjesivu!$C$2</f>
        <v>Laitila</v>
      </c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7"/>
      <c r="R484" s="7"/>
      <c r="S484" s="7"/>
      <c r="T484" s="6"/>
      <c r="U484" s="6"/>
      <c r="V484" s="7"/>
      <c r="W484" s="1"/>
      <c r="X484" s="42"/>
      <c r="Y484" s="43"/>
      <c r="Z484" s="42"/>
    </row>
    <row r="485" spans="1:26" ht="11.25" customHeight="1" x14ac:dyDescent="0.2">
      <c r="A485" s="1" t="str">
        <f>Ohjesivu!$C$2</f>
        <v>Laitila</v>
      </c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7"/>
      <c r="R485" s="7"/>
      <c r="S485" s="7"/>
      <c r="T485" s="6"/>
      <c r="U485" s="6"/>
      <c r="V485" s="7"/>
      <c r="W485" s="1"/>
      <c r="X485" s="42"/>
      <c r="Y485" s="43"/>
      <c r="Z485" s="42"/>
    </row>
    <row r="486" spans="1:26" ht="11.25" customHeight="1" x14ac:dyDescent="0.2">
      <c r="A486" s="1" t="str">
        <f>Ohjesivu!$C$2</f>
        <v>Laitila</v>
      </c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7"/>
      <c r="R486" s="7"/>
      <c r="S486" s="7"/>
      <c r="T486" s="6"/>
      <c r="U486" s="6"/>
      <c r="V486" s="7"/>
      <c r="W486" s="1"/>
      <c r="X486" s="42"/>
      <c r="Y486" s="43"/>
      <c r="Z486" s="42"/>
    </row>
    <row r="487" spans="1:26" ht="11.25" customHeight="1" x14ac:dyDescent="0.2">
      <c r="A487" s="1" t="str">
        <f>Ohjesivu!$C$2</f>
        <v>Laitila</v>
      </c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7"/>
      <c r="R487" s="7"/>
      <c r="S487" s="7"/>
      <c r="T487" s="6"/>
      <c r="U487" s="6"/>
      <c r="V487" s="7"/>
      <c r="W487" s="1"/>
      <c r="X487" s="42"/>
      <c r="Y487" s="43"/>
      <c r="Z487" s="42"/>
    </row>
    <row r="488" spans="1:26" ht="11.25" customHeight="1" x14ac:dyDescent="0.2">
      <c r="A488" s="1" t="str">
        <f>Ohjesivu!$C$2</f>
        <v>Laitila</v>
      </c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7"/>
      <c r="R488" s="7"/>
      <c r="S488" s="7"/>
      <c r="T488" s="6"/>
      <c r="U488" s="6"/>
      <c r="V488" s="7"/>
      <c r="W488" s="1"/>
      <c r="X488" s="42"/>
      <c r="Y488" s="43"/>
      <c r="Z488" s="42"/>
    </row>
    <row r="489" spans="1:26" ht="11.25" customHeight="1" x14ac:dyDescent="0.2">
      <c r="A489" s="1" t="str">
        <f>Ohjesivu!$C$2</f>
        <v>Laitila</v>
      </c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7"/>
      <c r="R489" s="7"/>
      <c r="S489" s="7"/>
      <c r="T489" s="6"/>
      <c r="U489" s="6"/>
      <c r="V489" s="7"/>
      <c r="W489" s="1"/>
      <c r="X489" s="42"/>
      <c r="Y489" s="43"/>
      <c r="Z489" s="42"/>
    </row>
    <row r="490" spans="1:26" ht="11.25" customHeight="1" x14ac:dyDescent="0.2">
      <c r="A490" s="1" t="str">
        <f>Ohjesivu!$C$2</f>
        <v>Laitila</v>
      </c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7"/>
      <c r="R490" s="7"/>
      <c r="S490" s="7"/>
      <c r="T490" s="6"/>
      <c r="U490" s="6"/>
      <c r="V490" s="7"/>
      <c r="W490" s="1"/>
      <c r="X490" s="42"/>
      <c r="Y490" s="43"/>
      <c r="Z490" s="42"/>
    </row>
    <row r="491" spans="1:26" ht="11.25" customHeight="1" x14ac:dyDescent="0.2">
      <c r="A491" s="1" t="str">
        <f>Ohjesivu!$C$2</f>
        <v>Laitila</v>
      </c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7"/>
      <c r="R491" s="7"/>
      <c r="S491" s="7"/>
      <c r="T491" s="6"/>
      <c r="U491" s="6"/>
      <c r="V491" s="7"/>
      <c r="W491" s="1"/>
      <c r="X491" s="42"/>
      <c r="Y491" s="43"/>
      <c r="Z491" s="42"/>
    </row>
    <row r="492" spans="1:26" ht="11.25" customHeight="1" x14ac:dyDescent="0.2">
      <c r="A492" s="1" t="str">
        <f>Ohjesivu!$C$2</f>
        <v>Laitila</v>
      </c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7"/>
      <c r="R492" s="7"/>
      <c r="S492" s="7"/>
      <c r="T492" s="6"/>
      <c r="U492" s="6"/>
      <c r="V492" s="7"/>
      <c r="W492" s="1"/>
      <c r="X492" s="42"/>
      <c r="Y492" s="43"/>
      <c r="Z492" s="42"/>
    </row>
    <row r="493" spans="1:26" ht="11.25" customHeight="1" x14ac:dyDescent="0.2">
      <c r="A493" s="1" t="str">
        <f>Ohjesivu!$C$2</f>
        <v>Laitila</v>
      </c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7"/>
      <c r="R493" s="7"/>
      <c r="S493" s="7"/>
      <c r="T493" s="6"/>
      <c r="U493" s="6"/>
      <c r="V493" s="7"/>
      <c r="W493" s="1"/>
      <c r="X493" s="42"/>
      <c r="Y493" s="43"/>
      <c r="Z493" s="42"/>
    </row>
    <row r="494" spans="1:26" ht="11.25" customHeight="1" x14ac:dyDescent="0.2">
      <c r="A494" s="1" t="str">
        <f>Ohjesivu!$C$2</f>
        <v>Laitila</v>
      </c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7"/>
      <c r="R494" s="7"/>
      <c r="S494" s="7"/>
      <c r="T494" s="6"/>
      <c r="U494" s="6"/>
      <c r="V494" s="7"/>
      <c r="W494" s="1"/>
      <c r="X494" s="42"/>
      <c r="Y494" s="43"/>
      <c r="Z494" s="42"/>
    </row>
    <row r="495" spans="1:26" ht="11.25" customHeight="1" x14ac:dyDescent="0.2">
      <c r="A495" s="1" t="str">
        <f>Ohjesivu!$C$2</f>
        <v>Laitila</v>
      </c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7"/>
      <c r="R495" s="7"/>
      <c r="S495" s="7"/>
      <c r="T495" s="6"/>
      <c r="U495" s="6"/>
      <c r="V495" s="7"/>
      <c r="W495" s="1"/>
      <c r="X495" s="42"/>
      <c r="Y495" s="43"/>
      <c r="Z495" s="42"/>
    </row>
    <row r="496" spans="1:26" ht="11.25" customHeight="1" x14ac:dyDescent="0.2">
      <c r="A496" s="1" t="str">
        <f>Ohjesivu!$C$2</f>
        <v>Laitila</v>
      </c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7"/>
      <c r="R496" s="7"/>
      <c r="S496" s="7"/>
      <c r="T496" s="6"/>
      <c r="U496" s="6"/>
      <c r="V496" s="7"/>
      <c r="W496" s="1"/>
      <c r="X496" s="42"/>
      <c r="Y496" s="43"/>
      <c r="Z496" s="42"/>
    </row>
    <row r="497" spans="1:26" ht="11.25" customHeight="1" x14ac:dyDescent="0.2">
      <c r="A497" s="1" t="str">
        <f>Ohjesivu!$C$2</f>
        <v>Laitila</v>
      </c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7"/>
      <c r="R497" s="7"/>
      <c r="S497" s="7"/>
      <c r="T497" s="6"/>
      <c r="U497" s="6"/>
      <c r="V497" s="7"/>
      <c r="W497" s="1"/>
      <c r="X497" s="42"/>
      <c r="Y497" s="43"/>
      <c r="Z497" s="42"/>
    </row>
    <row r="498" spans="1:26" ht="11.25" customHeight="1" x14ac:dyDescent="0.2">
      <c r="A498" s="1" t="str">
        <f>Ohjesivu!$C$2</f>
        <v>Laitila</v>
      </c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7"/>
      <c r="R498" s="7"/>
      <c r="S498" s="7"/>
      <c r="T498" s="6"/>
      <c r="U498" s="6"/>
      <c r="V498" s="7"/>
      <c r="W498" s="1"/>
      <c r="X498" s="42"/>
      <c r="Y498" s="43"/>
      <c r="Z498" s="42"/>
    </row>
    <row r="499" spans="1:26" ht="11.25" customHeight="1" x14ac:dyDescent="0.2">
      <c r="A499" s="1" t="str">
        <f>Ohjesivu!$C$2</f>
        <v>Laitila</v>
      </c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7"/>
      <c r="R499" s="7"/>
      <c r="S499" s="7"/>
      <c r="T499" s="6"/>
      <c r="U499" s="6"/>
      <c r="V499" s="7"/>
      <c r="W499" s="1"/>
      <c r="X499" s="42"/>
      <c r="Y499" s="43"/>
      <c r="Z499" s="42"/>
    </row>
    <row r="500" spans="1:26" ht="11.25" customHeight="1" x14ac:dyDescent="0.2">
      <c r="A500" s="1" t="str">
        <f>Ohjesivu!$C$2</f>
        <v>Laitila</v>
      </c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7"/>
      <c r="R500" s="7"/>
      <c r="S500" s="7"/>
      <c r="T500" s="6"/>
      <c r="U500" s="6"/>
      <c r="V500" s="7"/>
      <c r="W500" s="1"/>
      <c r="X500" s="42"/>
      <c r="Y500" s="43"/>
      <c r="Z500" s="42"/>
    </row>
    <row r="501" spans="1:26" ht="11.25" customHeight="1" x14ac:dyDescent="0.2">
      <c r="A501" s="1" t="str">
        <f>Ohjesivu!$C$2</f>
        <v>Laitila</v>
      </c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7"/>
      <c r="R501" s="7"/>
      <c r="S501" s="7"/>
      <c r="T501" s="6"/>
      <c r="U501" s="6"/>
      <c r="V501" s="7"/>
      <c r="W501" s="1"/>
      <c r="X501" s="42"/>
      <c r="Y501" s="43"/>
      <c r="Z501" s="42"/>
    </row>
    <row r="502" spans="1:26" ht="11.25" customHeight="1" x14ac:dyDescent="0.2">
      <c r="A502" s="1" t="str">
        <f>Ohjesivu!$C$2</f>
        <v>Laitila</v>
      </c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7"/>
      <c r="R502" s="7"/>
      <c r="S502" s="7"/>
      <c r="T502" s="6"/>
      <c r="U502" s="6"/>
      <c r="V502" s="7"/>
      <c r="W502" s="1"/>
      <c r="X502" s="42"/>
      <c r="Y502" s="43"/>
      <c r="Z502" s="42"/>
    </row>
    <row r="503" spans="1:26" ht="11.25" customHeight="1" x14ac:dyDescent="0.2">
      <c r="A503" s="1" t="str">
        <f>Ohjesivu!$C$2</f>
        <v>Laitila</v>
      </c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7"/>
      <c r="R503" s="7"/>
      <c r="S503" s="7"/>
      <c r="T503" s="6"/>
      <c r="U503" s="6"/>
      <c r="V503" s="7"/>
      <c r="W503" s="1"/>
      <c r="X503" s="42"/>
      <c r="Y503" s="43"/>
      <c r="Z503" s="42"/>
    </row>
    <row r="504" spans="1:26" ht="11.25" customHeight="1" x14ac:dyDescent="0.2">
      <c r="A504" s="1" t="str">
        <f>Ohjesivu!$C$2</f>
        <v>Laitila</v>
      </c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7"/>
      <c r="R504" s="7"/>
      <c r="S504" s="7"/>
      <c r="T504" s="6"/>
      <c r="U504" s="6"/>
      <c r="V504" s="7"/>
      <c r="W504" s="1"/>
      <c r="X504" s="42"/>
      <c r="Y504" s="43"/>
      <c r="Z504" s="42"/>
    </row>
    <row r="505" spans="1:26" ht="11.25" customHeight="1" x14ac:dyDescent="0.2">
      <c r="A505" s="1" t="str">
        <f>Ohjesivu!$C$2</f>
        <v>Laitila</v>
      </c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7"/>
      <c r="R505" s="7"/>
      <c r="S505" s="7"/>
      <c r="T505" s="6"/>
      <c r="U505" s="6"/>
      <c r="V505" s="7"/>
      <c r="W505" s="1"/>
      <c r="X505" s="42"/>
      <c r="Y505" s="43"/>
      <c r="Z505" s="42"/>
    </row>
    <row r="506" spans="1:26" ht="11.25" customHeight="1" x14ac:dyDescent="0.2">
      <c r="A506" s="1" t="str">
        <f>Ohjesivu!$C$2</f>
        <v>Laitila</v>
      </c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7"/>
      <c r="R506" s="7"/>
      <c r="S506" s="7"/>
      <c r="T506" s="6"/>
      <c r="U506" s="6"/>
      <c r="V506" s="7"/>
      <c r="W506" s="1"/>
      <c r="X506" s="42"/>
      <c r="Y506" s="43"/>
      <c r="Z506" s="42"/>
    </row>
    <row r="507" spans="1:26" ht="11.25" customHeight="1" x14ac:dyDescent="0.2">
      <c r="A507" s="1" t="str">
        <f>Ohjesivu!$C$2</f>
        <v>Laitila</v>
      </c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7"/>
      <c r="R507" s="7"/>
      <c r="S507" s="7"/>
      <c r="T507" s="6"/>
      <c r="U507" s="6"/>
      <c r="V507" s="7"/>
      <c r="W507" s="1"/>
      <c r="X507" s="42"/>
      <c r="Y507" s="43"/>
      <c r="Z507" s="42"/>
    </row>
    <row r="508" spans="1:26" ht="11.25" customHeight="1" x14ac:dyDescent="0.2">
      <c r="A508" s="1" t="str">
        <f>Ohjesivu!$C$2</f>
        <v>Laitila</v>
      </c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7"/>
      <c r="R508" s="7"/>
      <c r="S508" s="7"/>
      <c r="T508" s="6"/>
      <c r="U508" s="6"/>
      <c r="V508" s="7"/>
      <c r="W508" s="1"/>
      <c r="X508" s="42"/>
      <c r="Y508" s="43"/>
      <c r="Z508" s="42"/>
    </row>
    <row r="509" spans="1:26" ht="11.25" customHeight="1" x14ac:dyDescent="0.2">
      <c r="A509" s="1" t="str">
        <f>Ohjesivu!$C$2</f>
        <v>Laitila</v>
      </c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7"/>
      <c r="R509" s="7"/>
      <c r="S509" s="7"/>
      <c r="T509" s="6"/>
      <c r="U509" s="6"/>
      <c r="V509" s="7"/>
      <c r="W509" s="1"/>
      <c r="X509" s="42"/>
      <c r="Y509" s="43"/>
      <c r="Z509" s="42"/>
    </row>
    <row r="510" spans="1:26" ht="11.25" customHeight="1" x14ac:dyDescent="0.2">
      <c r="A510" s="1" t="str">
        <f>Ohjesivu!$C$2</f>
        <v>Laitila</v>
      </c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7"/>
      <c r="R510" s="7"/>
      <c r="S510" s="7"/>
      <c r="T510" s="6"/>
      <c r="U510" s="6"/>
      <c r="V510" s="7"/>
      <c r="W510" s="1"/>
      <c r="X510" s="42"/>
      <c r="Y510" s="43"/>
      <c r="Z510" s="42"/>
    </row>
    <row r="511" spans="1:26" ht="11.25" customHeight="1" x14ac:dyDescent="0.2">
      <c r="A511" s="1" t="str">
        <f>Ohjesivu!$C$2</f>
        <v>Laitila</v>
      </c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7"/>
      <c r="R511" s="7"/>
      <c r="S511" s="7"/>
      <c r="T511" s="6"/>
      <c r="U511" s="6"/>
      <c r="V511" s="7"/>
      <c r="W511" s="1"/>
      <c r="X511" s="42"/>
      <c r="Y511" s="43"/>
      <c r="Z511" s="42"/>
    </row>
    <row r="512" spans="1:26" ht="11.25" customHeight="1" x14ac:dyDescent="0.2">
      <c r="A512" s="1" t="str">
        <f>Ohjesivu!$C$2</f>
        <v>Laitila</v>
      </c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7"/>
      <c r="R512" s="7"/>
      <c r="S512" s="7"/>
      <c r="T512" s="6"/>
      <c r="U512" s="6"/>
      <c r="V512" s="7"/>
      <c r="W512" s="1"/>
      <c r="X512" s="42"/>
      <c r="Y512" s="43"/>
      <c r="Z512" s="42"/>
    </row>
    <row r="513" spans="1:26" ht="11.25" customHeight="1" x14ac:dyDescent="0.2">
      <c r="A513" s="1" t="str">
        <f>Ohjesivu!$C$2</f>
        <v>Laitila</v>
      </c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7"/>
      <c r="R513" s="7"/>
      <c r="S513" s="7"/>
      <c r="T513" s="6"/>
      <c r="U513" s="6"/>
      <c r="V513" s="7"/>
      <c r="W513" s="1"/>
      <c r="X513" s="42"/>
      <c r="Y513" s="43"/>
      <c r="Z513" s="42"/>
    </row>
    <row r="514" spans="1:26" ht="11.25" customHeight="1" x14ac:dyDescent="0.2">
      <c r="A514" s="1" t="str">
        <f>Ohjesivu!$C$2</f>
        <v>Laitila</v>
      </c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7"/>
      <c r="R514" s="7"/>
      <c r="S514" s="7"/>
      <c r="T514" s="6"/>
      <c r="U514" s="6"/>
      <c r="V514" s="7"/>
      <c r="W514" s="1"/>
      <c r="X514" s="42"/>
      <c r="Y514" s="43"/>
      <c r="Z514" s="42"/>
    </row>
    <row r="515" spans="1:26" ht="11.25" customHeight="1" x14ac:dyDescent="0.2">
      <c r="A515" s="1" t="str">
        <f>Ohjesivu!$C$2</f>
        <v>Laitila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7"/>
      <c r="R515" s="7"/>
      <c r="S515" s="7"/>
      <c r="T515" s="6"/>
      <c r="U515" s="6"/>
      <c r="V515" s="7"/>
      <c r="W515" s="1"/>
      <c r="X515" s="42"/>
      <c r="Y515" s="43"/>
      <c r="Z515" s="42"/>
    </row>
    <row r="516" spans="1:26" ht="11.25" customHeight="1" x14ac:dyDescent="0.2">
      <c r="A516" s="1" t="str">
        <f>Ohjesivu!$C$2</f>
        <v>Laitila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7"/>
      <c r="R516" s="7"/>
      <c r="S516" s="7"/>
      <c r="T516" s="6"/>
      <c r="U516" s="6"/>
      <c r="V516" s="7"/>
      <c r="W516" s="1"/>
      <c r="X516" s="42"/>
      <c r="Y516" s="43"/>
      <c r="Z516" s="42"/>
    </row>
    <row r="517" spans="1:26" ht="11.25" customHeight="1" x14ac:dyDescent="0.2">
      <c r="A517" s="1" t="str">
        <f>Ohjesivu!$C$2</f>
        <v>Laitila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7"/>
      <c r="R517" s="7"/>
      <c r="S517" s="7"/>
      <c r="T517" s="6"/>
      <c r="U517" s="6"/>
      <c r="V517" s="7"/>
      <c r="W517" s="1"/>
      <c r="X517" s="42"/>
      <c r="Y517" s="43"/>
      <c r="Z517" s="42"/>
    </row>
    <row r="518" spans="1:26" ht="11.25" customHeight="1" x14ac:dyDescent="0.2">
      <c r="A518" s="1" t="str">
        <f>Ohjesivu!$C$2</f>
        <v>Laitila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7"/>
      <c r="R518" s="7"/>
      <c r="S518" s="7"/>
      <c r="T518" s="6"/>
      <c r="U518" s="6"/>
      <c r="V518" s="7"/>
      <c r="W518" s="1"/>
      <c r="X518" s="42"/>
      <c r="Y518" s="43"/>
      <c r="Z518" s="42"/>
    </row>
    <row r="519" spans="1:26" ht="11.25" customHeight="1" x14ac:dyDescent="0.2">
      <c r="A519" s="1" t="str">
        <f>Ohjesivu!$C$2</f>
        <v>Laitila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7"/>
      <c r="R519" s="7"/>
      <c r="S519" s="7"/>
      <c r="T519" s="6"/>
      <c r="U519" s="6"/>
      <c r="V519" s="7"/>
      <c r="W519" s="1"/>
      <c r="X519" s="42"/>
      <c r="Y519" s="43"/>
      <c r="Z519" s="42"/>
    </row>
    <row r="520" spans="1:26" ht="11.25" customHeight="1" x14ac:dyDescent="0.2">
      <c r="A520" s="1" t="str">
        <f>Ohjesivu!$C$2</f>
        <v>Laitila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7"/>
      <c r="R520" s="7"/>
      <c r="S520" s="7"/>
      <c r="T520" s="6"/>
      <c r="U520" s="6"/>
      <c r="V520" s="7"/>
      <c r="W520" s="1"/>
      <c r="X520" s="42"/>
      <c r="Y520" s="43"/>
      <c r="Z520" s="42"/>
    </row>
    <row r="521" spans="1:26" ht="11.25" customHeight="1" x14ac:dyDescent="0.2">
      <c r="A521" s="1" t="str">
        <f>Ohjesivu!$C$2</f>
        <v>Laitila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7"/>
      <c r="R521" s="7"/>
      <c r="S521" s="7"/>
      <c r="T521" s="6"/>
      <c r="U521" s="6"/>
      <c r="V521" s="7"/>
      <c r="W521" s="1"/>
      <c r="X521" s="42"/>
      <c r="Y521" s="43"/>
      <c r="Z521" s="42"/>
    </row>
    <row r="522" spans="1:26" ht="11.25" customHeight="1" x14ac:dyDescent="0.2">
      <c r="A522" s="1" t="str">
        <f>Ohjesivu!$C$2</f>
        <v>Laitila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7"/>
      <c r="R522" s="7"/>
      <c r="S522" s="7"/>
      <c r="T522" s="6"/>
      <c r="U522" s="6"/>
      <c r="V522" s="7"/>
      <c r="W522" s="1"/>
      <c r="X522" s="42"/>
      <c r="Y522" s="43"/>
      <c r="Z522" s="42"/>
    </row>
    <row r="523" spans="1:26" ht="11.25" customHeight="1" x14ac:dyDescent="0.2">
      <c r="A523" s="1" t="str">
        <f>Ohjesivu!$C$2</f>
        <v>Laitila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7"/>
      <c r="R523" s="7"/>
      <c r="S523" s="7"/>
      <c r="T523" s="6"/>
      <c r="U523" s="6"/>
      <c r="V523" s="7"/>
      <c r="W523" s="1"/>
      <c r="X523" s="42"/>
      <c r="Y523" s="43"/>
      <c r="Z523" s="42"/>
    </row>
    <row r="524" spans="1:26" ht="11.25" customHeight="1" x14ac:dyDescent="0.2">
      <c r="A524" s="1" t="str">
        <f>Ohjesivu!$C$2</f>
        <v>Laitila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7"/>
      <c r="R524" s="7"/>
      <c r="S524" s="7"/>
      <c r="T524" s="6"/>
      <c r="U524" s="6"/>
      <c r="V524" s="7"/>
      <c r="W524" s="1"/>
      <c r="X524" s="42"/>
      <c r="Y524" s="43"/>
      <c r="Z524" s="42"/>
    </row>
    <row r="525" spans="1:26" ht="11.25" customHeight="1" x14ac:dyDescent="0.2">
      <c r="A525" s="1" t="str">
        <f>Ohjesivu!$C$2</f>
        <v>Laitila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7"/>
      <c r="R525" s="7"/>
      <c r="S525" s="7"/>
      <c r="T525" s="6"/>
      <c r="U525" s="6"/>
      <c r="V525" s="7"/>
      <c r="W525" s="1"/>
      <c r="X525" s="42"/>
      <c r="Y525" s="43"/>
      <c r="Z525" s="42"/>
    </row>
    <row r="526" spans="1:26" ht="11.25" customHeight="1" x14ac:dyDescent="0.2">
      <c r="A526" s="1" t="str">
        <f>Ohjesivu!$C$2</f>
        <v>Laitila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7"/>
      <c r="R526" s="7"/>
      <c r="S526" s="7"/>
      <c r="T526" s="6"/>
      <c r="U526" s="6"/>
      <c r="V526" s="7"/>
      <c r="W526" s="1"/>
      <c r="X526" s="42"/>
      <c r="Y526" s="43"/>
      <c r="Z526" s="42"/>
    </row>
    <row r="527" spans="1:26" ht="11.25" customHeight="1" x14ac:dyDescent="0.2">
      <c r="A527" s="1" t="str">
        <f>Ohjesivu!$C$2</f>
        <v>Laitila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7"/>
      <c r="R527" s="7"/>
      <c r="S527" s="7"/>
      <c r="T527" s="6"/>
      <c r="U527" s="6"/>
      <c r="V527" s="7"/>
      <c r="W527" s="1"/>
      <c r="X527" s="42"/>
      <c r="Y527" s="43"/>
      <c r="Z527" s="42"/>
    </row>
    <row r="528" spans="1:26" ht="11.25" customHeight="1" x14ac:dyDescent="0.2">
      <c r="A528" s="1" t="str">
        <f>Ohjesivu!$C$2</f>
        <v>Laitila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7"/>
      <c r="R528" s="7"/>
      <c r="S528" s="7"/>
      <c r="T528" s="6"/>
      <c r="U528" s="6"/>
      <c r="V528" s="7"/>
      <c r="W528" s="1"/>
      <c r="X528" s="42"/>
      <c r="Y528" s="43"/>
      <c r="Z528" s="42"/>
    </row>
    <row r="529" spans="1:26" ht="11.25" customHeight="1" x14ac:dyDescent="0.2">
      <c r="A529" s="1" t="str">
        <f>Ohjesivu!$C$2</f>
        <v>Laitila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7"/>
      <c r="R529" s="7"/>
      <c r="S529" s="7"/>
      <c r="T529" s="6"/>
      <c r="U529" s="6"/>
      <c r="V529" s="7"/>
      <c r="W529" s="1"/>
      <c r="X529" s="42"/>
      <c r="Y529" s="43"/>
      <c r="Z529" s="42"/>
    </row>
    <row r="530" spans="1:26" ht="11.25" customHeight="1" x14ac:dyDescent="0.2">
      <c r="A530" s="1" t="str">
        <f>Ohjesivu!$C$2</f>
        <v>Laitila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7"/>
      <c r="R530" s="7"/>
      <c r="S530" s="7"/>
      <c r="T530" s="6"/>
      <c r="U530" s="6"/>
      <c r="V530" s="7"/>
      <c r="W530" s="1"/>
      <c r="X530" s="42"/>
      <c r="Y530" s="43"/>
      <c r="Z530" s="42"/>
    </row>
    <row r="531" spans="1:26" ht="11.25" customHeight="1" x14ac:dyDescent="0.2">
      <c r="A531" s="1" t="str">
        <f>Ohjesivu!$C$2</f>
        <v>Laitila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7"/>
      <c r="R531" s="7"/>
      <c r="S531" s="7"/>
      <c r="T531" s="6"/>
      <c r="U531" s="6"/>
      <c r="V531" s="7"/>
      <c r="W531" s="1"/>
      <c r="X531" s="42"/>
      <c r="Y531" s="43"/>
      <c r="Z531" s="42"/>
    </row>
    <row r="532" spans="1:26" ht="11.25" customHeight="1" x14ac:dyDescent="0.2">
      <c r="A532" s="1" t="str">
        <f>Ohjesivu!$C$2</f>
        <v>Laitila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7"/>
      <c r="R532" s="7"/>
      <c r="S532" s="7"/>
      <c r="T532" s="6"/>
      <c r="U532" s="6"/>
      <c r="V532" s="7"/>
      <c r="W532" s="1"/>
      <c r="X532" s="42"/>
      <c r="Y532" s="43"/>
      <c r="Z532" s="42"/>
    </row>
    <row r="533" spans="1:26" ht="11.25" customHeight="1" x14ac:dyDescent="0.2">
      <c r="A533" s="1" t="str">
        <f>Ohjesivu!$C$2</f>
        <v>Laitila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7"/>
      <c r="R533" s="7"/>
      <c r="S533" s="7"/>
      <c r="T533" s="6"/>
      <c r="U533" s="6"/>
      <c r="V533" s="7"/>
      <c r="W533" s="1"/>
      <c r="X533" s="42"/>
      <c r="Y533" s="43"/>
      <c r="Z533" s="42"/>
    </row>
    <row r="534" spans="1:26" ht="11.25" customHeight="1" x14ac:dyDescent="0.2">
      <c r="A534" s="1" t="str">
        <f>Ohjesivu!$C$2</f>
        <v>Laitila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7"/>
      <c r="R534" s="7"/>
      <c r="S534" s="7"/>
      <c r="T534" s="6"/>
      <c r="U534" s="6"/>
      <c r="V534" s="7"/>
      <c r="W534" s="1"/>
      <c r="X534" s="42"/>
      <c r="Y534" s="43"/>
      <c r="Z534" s="42"/>
    </row>
    <row r="535" spans="1:26" ht="11.25" customHeight="1" x14ac:dyDescent="0.2">
      <c r="A535" s="1" t="str">
        <f>Ohjesivu!$C$2</f>
        <v>Laitila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7"/>
      <c r="R535" s="7"/>
      <c r="S535" s="7"/>
      <c r="T535" s="6"/>
      <c r="U535" s="6"/>
      <c r="V535" s="7"/>
      <c r="W535" s="1"/>
      <c r="X535" s="42"/>
      <c r="Y535" s="43"/>
      <c r="Z535" s="42"/>
    </row>
    <row r="536" spans="1:26" ht="11.25" customHeight="1" x14ac:dyDescent="0.2">
      <c r="A536" s="1" t="str">
        <f>Ohjesivu!$C$2</f>
        <v>Laitila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7"/>
      <c r="R536" s="7"/>
      <c r="S536" s="7"/>
      <c r="T536" s="6"/>
      <c r="U536" s="6"/>
      <c r="V536" s="7"/>
      <c r="W536" s="1"/>
      <c r="X536" s="42"/>
      <c r="Y536" s="43"/>
      <c r="Z536" s="42"/>
    </row>
    <row r="537" spans="1:26" ht="11.25" customHeight="1" x14ac:dyDescent="0.2">
      <c r="A537" s="1" t="str">
        <f>Ohjesivu!$C$2</f>
        <v>Laitila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7"/>
      <c r="R537" s="7"/>
      <c r="S537" s="7"/>
      <c r="T537" s="6"/>
      <c r="U537" s="6"/>
      <c r="V537" s="7"/>
      <c r="W537" s="1"/>
      <c r="X537" s="42"/>
      <c r="Y537" s="43"/>
      <c r="Z537" s="42"/>
    </row>
    <row r="538" spans="1:26" ht="11.25" customHeight="1" x14ac:dyDescent="0.2">
      <c r="A538" s="1" t="str">
        <f>Ohjesivu!$C$2</f>
        <v>Laitila</v>
      </c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7"/>
      <c r="R538" s="7"/>
      <c r="S538" s="7"/>
      <c r="T538" s="6"/>
      <c r="U538" s="6"/>
      <c r="V538" s="7"/>
      <c r="W538" s="1"/>
      <c r="X538" s="42"/>
      <c r="Y538" s="43"/>
      <c r="Z538" s="42"/>
    </row>
    <row r="539" spans="1:26" ht="11.25" customHeight="1" x14ac:dyDescent="0.2">
      <c r="A539" s="1" t="str">
        <f>Ohjesivu!$C$2</f>
        <v>Laitila</v>
      </c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7"/>
      <c r="R539" s="7"/>
      <c r="S539" s="7"/>
      <c r="T539" s="6"/>
      <c r="U539" s="6"/>
      <c r="V539" s="7"/>
      <c r="W539" s="1"/>
      <c r="X539" s="42"/>
      <c r="Y539" s="43"/>
      <c r="Z539" s="42"/>
    </row>
    <row r="540" spans="1:26" ht="11.25" customHeight="1" x14ac:dyDescent="0.2">
      <c r="A540" s="1" t="str">
        <f>Ohjesivu!$C$2</f>
        <v>Laitila</v>
      </c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7"/>
      <c r="R540" s="7"/>
      <c r="S540" s="7"/>
      <c r="T540" s="6"/>
      <c r="U540" s="6"/>
      <c r="V540" s="7"/>
      <c r="W540" s="1"/>
      <c r="X540" s="42"/>
      <c r="Y540" s="43"/>
      <c r="Z540" s="42"/>
    </row>
    <row r="541" spans="1:26" ht="11.25" customHeight="1" x14ac:dyDescent="0.2">
      <c r="A541" s="1" t="str">
        <f>Ohjesivu!$C$2</f>
        <v>Laitila</v>
      </c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7"/>
      <c r="R541" s="7"/>
      <c r="S541" s="7"/>
      <c r="T541" s="6"/>
      <c r="U541" s="6"/>
      <c r="V541" s="7"/>
      <c r="W541" s="1"/>
      <c r="X541" s="42"/>
      <c r="Y541" s="43"/>
      <c r="Z541" s="42"/>
    </row>
    <row r="542" spans="1:26" ht="11.25" customHeight="1" x14ac:dyDescent="0.2">
      <c r="A542" s="1" t="str">
        <f>Ohjesivu!$C$2</f>
        <v>Laitila</v>
      </c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7"/>
      <c r="R542" s="7"/>
      <c r="S542" s="7"/>
      <c r="T542" s="6"/>
      <c r="U542" s="6"/>
      <c r="V542" s="7"/>
      <c r="W542" s="1"/>
      <c r="X542" s="42"/>
      <c r="Y542" s="43"/>
      <c r="Z542" s="42"/>
    </row>
    <row r="543" spans="1:26" ht="11.25" customHeight="1" x14ac:dyDescent="0.2">
      <c r="A543" s="1" t="str">
        <f>Ohjesivu!$C$2</f>
        <v>Laitila</v>
      </c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7"/>
      <c r="R543" s="7"/>
      <c r="S543" s="7"/>
      <c r="T543" s="6"/>
      <c r="U543" s="6"/>
      <c r="V543" s="7"/>
      <c r="W543" s="1"/>
      <c r="X543" s="42"/>
      <c r="Y543" s="43"/>
      <c r="Z543" s="42"/>
    </row>
    <row r="544" spans="1:26" ht="11.25" customHeight="1" x14ac:dyDescent="0.2">
      <c r="A544" s="1" t="str">
        <f>Ohjesivu!$C$2</f>
        <v>Laitila</v>
      </c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7"/>
      <c r="R544" s="7"/>
      <c r="S544" s="7"/>
      <c r="T544" s="6"/>
      <c r="U544" s="6"/>
      <c r="V544" s="7"/>
      <c r="W544" s="1"/>
      <c r="X544" s="42"/>
      <c r="Y544" s="43"/>
      <c r="Z544" s="42"/>
    </row>
    <row r="545" spans="1:26" ht="11.25" customHeight="1" x14ac:dyDescent="0.2">
      <c r="A545" s="1" t="str">
        <f>Ohjesivu!$C$2</f>
        <v>Laitila</v>
      </c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7"/>
      <c r="R545" s="7"/>
      <c r="S545" s="7"/>
      <c r="T545" s="6"/>
      <c r="U545" s="6"/>
      <c r="V545" s="7"/>
      <c r="W545" s="1"/>
      <c r="X545" s="42"/>
      <c r="Y545" s="43"/>
      <c r="Z545" s="42"/>
    </row>
    <row r="546" spans="1:26" ht="11.25" customHeight="1" x14ac:dyDescent="0.2">
      <c r="A546" s="1" t="str">
        <f>Ohjesivu!$C$2</f>
        <v>Laitila</v>
      </c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7"/>
      <c r="R546" s="7"/>
      <c r="S546" s="7"/>
      <c r="T546" s="6"/>
      <c r="U546" s="6"/>
      <c r="V546" s="7"/>
      <c r="W546" s="1"/>
      <c r="X546" s="42"/>
      <c r="Y546" s="43"/>
      <c r="Z546" s="42"/>
    </row>
    <row r="547" spans="1:26" ht="11.25" customHeight="1" x14ac:dyDescent="0.2">
      <c r="A547" s="1" t="str">
        <f>Ohjesivu!$C$2</f>
        <v>Laitila</v>
      </c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7"/>
      <c r="R547" s="7"/>
      <c r="S547" s="7"/>
      <c r="T547" s="6"/>
      <c r="U547" s="6"/>
      <c r="V547" s="7"/>
      <c r="W547" s="1"/>
      <c r="X547" s="42"/>
      <c r="Y547" s="43"/>
      <c r="Z547" s="42"/>
    </row>
    <row r="548" spans="1:26" ht="11.25" customHeight="1" x14ac:dyDescent="0.2">
      <c r="A548" s="1" t="str">
        <f>Ohjesivu!$C$2</f>
        <v>Laitila</v>
      </c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7"/>
      <c r="R548" s="7"/>
      <c r="S548" s="7"/>
      <c r="T548" s="6"/>
      <c r="U548" s="6"/>
      <c r="V548" s="7"/>
      <c r="W548" s="1"/>
      <c r="X548" s="42"/>
      <c r="Y548" s="43"/>
      <c r="Z548" s="42"/>
    </row>
    <row r="549" spans="1:26" ht="11.25" customHeight="1" x14ac:dyDescent="0.2">
      <c r="A549" s="1" t="str">
        <f>Ohjesivu!$C$2</f>
        <v>Laitila</v>
      </c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7"/>
      <c r="R549" s="7"/>
      <c r="S549" s="7"/>
      <c r="T549" s="6"/>
      <c r="U549" s="6"/>
      <c r="V549" s="7"/>
      <c r="W549" s="1"/>
      <c r="X549" s="42"/>
      <c r="Y549" s="43"/>
      <c r="Z549" s="42"/>
    </row>
    <row r="550" spans="1:26" ht="11.25" customHeight="1" x14ac:dyDescent="0.2">
      <c r="A550" s="1" t="str">
        <f>Ohjesivu!$C$2</f>
        <v>Laitila</v>
      </c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7"/>
      <c r="R550" s="7"/>
      <c r="S550" s="7"/>
      <c r="T550" s="6"/>
      <c r="U550" s="6"/>
      <c r="V550" s="7"/>
      <c r="W550" s="1"/>
      <c r="X550" s="42"/>
      <c r="Y550" s="43"/>
      <c r="Z550" s="42"/>
    </row>
    <row r="551" spans="1:26" ht="11.25" customHeight="1" x14ac:dyDescent="0.2">
      <c r="A551" s="1" t="str">
        <f>Ohjesivu!$C$2</f>
        <v>Laitila</v>
      </c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7"/>
      <c r="R551" s="7"/>
      <c r="S551" s="7"/>
      <c r="T551" s="6"/>
      <c r="U551" s="6"/>
      <c r="V551" s="7"/>
      <c r="W551" s="1"/>
      <c r="X551" s="42"/>
      <c r="Y551" s="43"/>
      <c r="Z551" s="42"/>
    </row>
    <row r="552" spans="1:26" ht="11.25" customHeight="1" x14ac:dyDescent="0.2">
      <c r="A552" s="1" t="str">
        <f>Ohjesivu!$C$2</f>
        <v>Laitila</v>
      </c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7"/>
      <c r="R552" s="7"/>
      <c r="S552" s="7"/>
      <c r="T552" s="6"/>
      <c r="U552" s="6"/>
      <c r="V552" s="7"/>
      <c r="W552" s="1"/>
      <c r="X552" s="42"/>
      <c r="Y552" s="43"/>
      <c r="Z552" s="42"/>
    </row>
    <row r="553" spans="1:26" ht="11.25" customHeight="1" x14ac:dyDescent="0.2">
      <c r="A553" s="1" t="str">
        <f>Ohjesivu!$C$2</f>
        <v>Laitila</v>
      </c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7"/>
      <c r="R553" s="7"/>
      <c r="S553" s="7"/>
      <c r="T553" s="6"/>
      <c r="U553" s="6"/>
      <c r="V553" s="7"/>
      <c r="W553" s="1"/>
      <c r="X553" s="42"/>
      <c r="Y553" s="43"/>
      <c r="Z553" s="42"/>
    </row>
    <row r="554" spans="1:26" ht="11.25" customHeight="1" x14ac:dyDescent="0.2">
      <c r="A554" s="1" t="str">
        <f>Ohjesivu!$C$2</f>
        <v>Laitila</v>
      </c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7"/>
      <c r="R554" s="7"/>
      <c r="S554" s="7"/>
      <c r="T554" s="6"/>
      <c r="U554" s="6"/>
      <c r="V554" s="7"/>
      <c r="W554" s="1"/>
      <c r="X554" s="42"/>
      <c r="Y554" s="43"/>
      <c r="Z554" s="42"/>
    </row>
    <row r="555" spans="1:26" ht="11.25" customHeight="1" x14ac:dyDescent="0.2">
      <c r="A555" s="1" t="str">
        <f>Ohjesivu!$C$2</f>
        <v>Laitila</v>
      </c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7"/>
      <c r="R555" s="7"/>
      <c r="S555" s="7"/>
      <c r="T555" s="6"/>
      <c r="U555" s="6"/>
      <c r="V555" s="7"/>
      <c r="W555" s="1"/>
      <c r="X555" s="42"/>
      <c r="Y555" s="43"/>
      <c r="Z555" s="42"/>
    </row>
    <row r="556" spans="1:26" ht="11.25" customHeight="1" x14ac:dyDescent="0.2">
      <c r="A556" s="1" t="str">
        <f>Ohjesivu!$C$2</f>
        <v>Laitila</v>
      </c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7"/>
      <c r="R556" s="7"/>
      <c r="S556" s="7"/>
      <c r="T556" s="6"/>
      <c r="U556" s="6"/>
      <c r="V556" s="7"/>
      <c r="W556" s="1"/>
      <c r="X556" s="42"/>
      <c r="Y556" s="43"/>
      <c r="Z556" s="42"/>
    </row>
    <row r="557" spans="1:26" ht="11.25" customHeight="1" x14ac:dyDescent="0.2">
      <c r="A557" s="1" t="str">
        <f>Ohjesivu!$C$2</f>
        <v>Laitila</v>
      </c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7"/>
      <c r="R557" s="7"/>
      <c r="S557" s="7"/>
      <c r="T557" s="6"/>
      <c r="U557" s="6"/>
      <c r="V557" s="7"/>
      <c r="W557" s="1"/>
      <c r="X557" s="42"/>
      <c r="Y557" s="43"/>
      <c r="Z557" s="42"/>
    </row>
    <row r="558" spans="1:26" ht="11.25" customHeight="1" x14ac:dyDescent="0.2">
      <c r="A558" s="1" t="str">
        <f>Ohjesivu!$C$2</f>
        <v>Laitila</v>
      </c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7"/>
      <c r="R558" s="7"/>
      <c r="S558" s="7"/>
      <c r="T558" s="6"/>
      <c r="U558" s="6"/>
      <c r="V558" s="7"/>
      <c r="W558" s="1"/>
      <c r="X558" s="42"/>
      <c r="Y558" s="43"/>
      <c r="Z558" s="42"/>
    </row>
    <row r="559" spans="1:26" ht="11.25" customHeight="1" x14ac:dyDescent="0.2">
      <c r="A559" s="1" t="str">
        <f>Ohjesivu!$C$2</f>
        <v>Laitila</v>
      </c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7"/>
      <c r="R559" s="7"/>
      <c r="S559" s="7"/>
      <c r="T559" s="6"/>
      <c r="U559" s="6"/>
      <c r="V559" s="7"/>
      <c r="W559" s="1"/>
      <c r="X559" s="42"/>
      <c r="Y559" s="43"/>
      <c r="Z559" s="42"/>
    </row>
    <row r="560" spans="1:26" ht="11.25" customHeight="1" x14ac:dyDescent="0.2">
      <c r="A560" s="1" t="str">
        <f>Ohjesivu!$C$2</f>
        <v>Laitila</v>
      </c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7"/>
      <c r="R560" s="7"/>
      <c r="S560" s="7"/>
      <c r="T560" s="6"/>
      <c r="U560" s="6"/>
      <c r="V560" s="7"/>
      <c r="W560" s="1"/>
      <c r="X560" s="42"/>
      <c r="Y560" s="43"/>
      <c r="Z560" s="42"/>
    </row>
    <row r="561" spans="1:26" ht="11.25" customHeight="1" x14ac:dyDescent="0.2">
      <c r="A561" s="1" t="str">
        <f>Ohjesivu!$C$2</f>
        <v>Laitila</v>
      </c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7"/>
      <c r="R561" s="7"/>
      <c r="S561" s="7"/>
      <c r="T561" s="6"/>
      <c r="U561" s="6"/>
      <c r="V561" s="7"/>
      <c r="W561" s="1"/>
      <c r="X561" s="42"/>
      <c r="Y561" s="43"/>
      <c r="Z561" s="42"/>
    </row>
    <row r="562" spans="1:26" ht="11.25" customHeight="1" x14ac:dyDescent="0.2">
      <c r="A562" s="1" t="str">
        <f>Ohjesivu!$C$2</f>
        <v>Laitila</v>
      </c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7"/>
      <c r="R562" s="7"/>
      <c r="S562" s="7"/>
      <c r="T562" s="6"/>
      <c r="U562" s="6"/>
      <c r="V562" s="7"/>
      <c r="W562" s="1"/>
      <c r="X562" s="42"/>
      <c r="Y562" s="43"/>
      <c r="Z562" s="42"/>
    </row>
    <row r="563" spans="1:26" ht="11.25" customHeight="1" x14ac:dyDescent="0.2">
      <c r="A563" s="1" t="str">
        <f>Ohjesivu!$C$2</f>
        <v>Laitila</v>
      </c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7"/>
      <c r="R563" s="7"/>
      <c r="S563" s="7"/>
      <c r="T563" s="6"/>
      <c r="U563" s="6"/>
      <c r="V563" s="7"/>
      <c r="W563" s="1"/>
      <c r="X563" s="42"/>
      <c r="Y563" s="43"/>
      <c r="Z563" s="42"/>
    </row>
    <row r="564" spans="1:26" ht="11.25" customHeight="1" x14ac:dyDescent="0.2">
      <c r="A564" s="1" t="str">
        <f>Ohjesivu!$C$2</f>
        <v>Laitila</v>
      </c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7"/>
      <c r="R564" s="7"/>
      <c r="S564" s="7"/>
      <c r="T564" s="6"/>
      <c r="U564" s="6"/>
      <c r="V564" s="7"/>
      <c r="W564" s="1"/>
      <c r="X564" s="42"/>
      <c r="Y564" s="43"/>
      <c r="Z564" s="42"/>
    </row>
    <row r="565" spans="1:26" ht="11.25" customHeight="1" x14ac:dyDescent="0.2">
      <c r="A565" s="1" t="str">
        <f>Ohjesivu!$C$2</f>
        <v>Laitila</v>
      </c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7"/>
      <c r="R565" s="7"/>
      <c r="S565" s="7"/>
      <c r="T565" s="6"/>
      <c r="U565" s="6"/>
      <c r="V565" s="7"/>
      <c r="W565" s="1"/>
      <c r="X565" s="42"/>
      <c r="Y565" s="43"/>
      <c r="Z565" s="42"/>
    </row>
    <row r="566" spans="1:26" ht="11.25" customHeight="1" x14ac:dyDescent="0.2">
      <c r="A566" s="1" t="str">
        <f>Ohjesivu!$C$2</f>
        <v>Laitila</v>
      </c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7"/>
      <c r="R566" s="7"/>
      <c r="S566" s="7"/>
      <c r="T566" s="6"/>
      <c r="U566" s="6"/>
      <c r="V566" s="7"/>
      <c r="W566" s="1"/>
      <c r="X566" s="42"/>
      <c r="Y566" s="43"/>
      <c r="Z566" s="42"/>
    </row>
    <row r="567" spans="1:26" ht="11.25" customHeight="1" x14ac:dyDescent="0.2">
      <c r="A567" s="1" t="str">
        <f>Ohjesivu!$C$2</f>
        <v>Laitila</v>
      </c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7"/>
      <c r="R567" s="7"/>
      <c r="S567" s="7"/>
      <c r="T567" s="6"/>
      <c r="U567" s="6"/>
      <c r="V567" s="7"/>
      <c r="W567" s="1"/>
      <c r="X567" s="42"/>
      <c r="Y567" s="43"/>
      <c r="Z567" s="42"/>
    </row>
    <row r="568" spans="1:26" ht="11.25" customHeight="1" x14ac:dyDescent="0.2">
      <c r="A568" s="1" t="str">
        <f>Ohjesivu!$C$2</f>
        <v>Laitila</v>
      </c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7"/>
      <c r="R568" s="7"/>
      <c r="S568" s="7"/>
      <c r="T568" s="6"/>
      <c r="U568" s="6"/>
      <c r="V568" s="7"/>
      <c r="W568" s="1"/>
      <c r="X568" s="42"/>
      <c r="Y568" s="43"/>
      <c r="Z568" s="42"/>
    </row>
    <row r="569" spans="1:26" ht="11.25" customHeight="1" x14ac:dyDescent="0.2">
      <c r="A569" s="1" t="str">
        <f>Ohjesivu!$C$2</f>
        <v>Laitila</v>
      </c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7"/>
      <c r="R569" s="7"/>
      <c r="S569" s="7"/>
      <c r="T569" s="6"/>
      <c r="U569" s="6"/>
      <c r="V569" s="7"/>
      <c r="W569" s="1"/>
      <c r="X569" s="42"/>
      <c r="Y569" s="43"/>
      <c r="Z569" s="42"/>
    </row>
    <row r="570" spans="1:26" ht="11.25" customHeight="1" x14ac:dyDescent="0.2">
      <c r="A570" s="1" t="str">
        <f>Ohjesivu!$C$2</f>
        <v>Laitila</v>
      </c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7"/>
      <c r="R570" s="7"/>
      <c r="S570" s="7"/>
      <c r="T570" s="6"/>
      <c r="U570" s="6"/>
      <c r="V570" s="7"/>
      <c r="W570" s="1"/>
      <c r="X570" s="42"/>
      <c r="Y570" s="43"/>
      <c r="Z570" s="42"/>
    </row>
    <row r="571" spans="1:26" ht="11.25" customHeight="1" x14ac:dyDescent="0.2">
      <c r="A571" s="1" t="str">
        <f>Ohjesivu!$C$2</f>
        <v>Laitila</v>
      </c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7"/>
      <c r="R571" s="7"/>
      <c r="S571" s="7"/>
      <c r="T571" s="6"/>
      <c r="U571" s="6"/>
      <c r="V571" s="7"/>
      <c r="W571" s="1"/>
      <c r="X571" s="42"/>
      <c r="Y571" s="43"/>
      <c r="Z571" s="42"/>
    </row>
    <row r="572" spans="1:26" ht="11.25" customHeight="1" x14ac:dyDescent="0.2">
      <c r="A572" s="1" t="str">
        <f>Ohjesivu!$C$2</f>
        <v>Laitila</v>
      </c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7"/>
      <c r="R572" s="7"/>
      <c r="S572" s="7"/>
      <c r="T572" s="6"/>
      <c r="U572" s="6"/>
      <c r="V572" s="7"/>
      <c r="W572" s="1"/>
      <c r="X572" s="42"/>
      <c r="Y572" s="43"/>
      <c r="Z572" s="42"/>
    </row>
    <row r="573" spans="1:26" ht="11.25" customHeight="1" x14ac:dyDescent="0.2">
      <c r="A573" s="1" t="str">
        <f>Ohjesivu!$C$2</f>
        <v>Laitila</v>
      </c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7"/>
      <c r="R573" s="7"/>
      <c r="S573" s="7"/>
      <c r="T573" s="6"/>
      <c r="U573" s="6"/>
      <c r="V573" s="7"/>
      <c r="W573" s="1"/>
      <c r="X573" s="42"/>
      <c r="Y573" s="43"/>
      <c r="Z573" s="42"/>
    </row>
    <row r="574" spans="1:26" ht="11.25" customHeight="1" x14ac:dyDescent="0.2">
      <c r="A574" s="1" t="str">
        <f>Ohjesivu!$C$2</f>
        <v>Laitila</v>
      </c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7"/>
      <c r="R574" s="7"/>
      <c r="S574" s="7"/>
      <c r="T574" s="6"/>
      <c r="U574" s="6"/>
      <c r="V574" s="7"/>
      <c r="W574" s="1"/>
      <c r="X574" s="42"/>
      <c r="Y574" s="43"/>
      <c r="Z574" s="42"/>
    </row>
    <row r="575" spans="1:26" ht="11.25" customHeight="1" x14ac:dyDescent="0.2">
      <c r="A575" s="1" t="str">
        <f>Ohjesivu!$C$2</f>
        <v>Laitila</v>
      </c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7"/>
      <c r="R575" s="7"/>
      <c r="S575" s="7"/>
      <c r="T575" s="6"/>
      <c r="U575" s="6"/>
      <c r="V575" s="7"/>
      <c r="W575" s="1"/>
      <c r="X575" s="42"/>
      <c r="Y575" s="43"/>
      <c r="Z575" s="42"/>
    </row>
    <row r="576" spans="1:26" ht="11.25" customHeight="1" x14ac:dyDescent="0.2">
      <c r="A576" s="1" t="str">
        <f>Ohjesivu!$C$2</f>
        <v>Laitila</v>
      </c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7"/>
      <c r="R576" s="7"/>
      <c r="S576" s="7"/>
      <c r="T576" s="6"/>
      <c r="U576" s="6"/>
      <c r="V576" s="7"/>
      <c r="W576" s="1"/>
      <c r="X576" s="42"/>
      <c r="Y576" s="43"/>
      <c r="Z576" s="42"/>
    </row>
    <row r="577" spans="1:26" ht="11.25" customHeight="1" x14ac:dyDescent="0.2">
      <c r="A577" s="1" t="str">
        <f>Ohjesivu!$C$2</f>
        <v>Laitila</v>
      </c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7"/>
      <c r="R577" s="7"/>
      <c r="S577" s="7"/>
      <c r="T577" s="6"/>
      <c r="U577" s="6"/>
      <c r="V577" s="7"/>
      <c r="W577" s="1"/>
      <c r="X577" s="42"/>
      <c r="Y577" s="43"/>
      <c r="Z577" s="42"/>
    </row>
    <row r="578" spans="1:26" ht="11.25" customHeight="1" x14ac:dyDescent="0.2">
      <c r="A578" s="1" t="str">
        <f>Ohjesivu!$C$2</f>
        <v>Laitila</v>
      </c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7"/>
      <c r="R578" s="7"/>
      <c r="S578" s="7"/>
      <c r="T578" s="6"/>
      <c r="U578" s="6"/>
      <c r="V578" s="7"/>
      <c r="W578" s="1"/>
      <c r="X578" s="42"/>
      <c r="Y578" s="43"/>
      <c r="Z578" s="42"/>
    </row>
    <row r="579" spans="1:26" ht="11.25" customHeight="1" x14ac:dyDescent="0.2">
      <c r="A579" s="1" t="str">
        <f>Ohjesivu!$C$2</f>
        <v>Laitila</v>
      </c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7"/>
      <c r="R579" s="7"/>
      <c r="S579" s="7"/>
      <c r="T579" s="6"/>
      <c r="U579" s="6"/>
      <c r="V579" s="7"/>
      <c r="W579" s="1"/>
      <c r="X579" s="42"/>
      <c r="Y579" s="43"/>
      <c r="Z579" s="42"/>
    </row>
    <row r="580" spans="1:26" ht="11.25" customHeight="1" x14ac:dyDescent="0.2">
      <c r="A580" s="1" t="str">
        <f>Ohjesivu!$C$2</f>
        <v>Laitila</v>
      </c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7"/>
      <c r="R580" s="7"/>
      <c r="S580" s="7"/>
      <c r="T580" s="6"/>
      <c r="U580" s="6"/>
      <c r="V580" s="7"/>
      <c r="W580" s="1"/>
      <c r="X580" s="42"/>
      <c r="Y580" s="43"/>
      <c r="Z580" s="42"/>
    </row>
    <row r="581" spans="1:26" ht="11.25" customHeight="1" x14ac:dyDescent="0.2">
      <c r="A581" s="1" t="str">
        <f>Ohjesivu!$C$2</f>
        <v>Laitila</v>
      </c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7"/>
      <c r="R581" s="7"/>
      <c r="S581" s="7"/>
      <c r="T581" s="6"/>
      <c r="U581" s="6"/>
      <c r="V581" s="7"/>
      <c r="W581" s="1"/>
      <c r="X581" s="42"/>
      <c r="Y581" s="43"/>
      <c r="Z581" s="42"/>
    </row>
    <row r="582" spans="1:26" ht="11.25" customHeight="1" x14ac:dyDescent="0.2">
      <c r="A582" s="1" t="str">
        <f>Ohjesivu!$C$2</f>
        <v>Laitila</v>
      </c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7"/>
      <c r="R582" s="7"/>
      <c r="S582" s="7"/>
      <c r="T582" s="6"/>
      <c r="U582" s="6"/>
      <c r="V582" s="7"/>
      <c r="W582" s="1"/>
      <c r="X582" s="42"/>
      <c r="Y582" s="43"/>
      <c r="Z582" s="42"/>
    </row>
    <row r="583" spans="1:26" ht="11.25" customHeight="1" x14ac:dyDescent="0.2">
      <c r="A583" s="1" t="str">
        <f>Ohjesivu!$C$2</f>
        <v>Laitila</v>
      </c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7"/>
      <c r="R583" s="7"/>
      <c r="S583" s="7"/>
      <c r="T583" s="6"/>
      <c r="U583" s="6"/>
      <c r="V583" s="7"/>
      <c r="W583" s="1"/>
      <c r="X583" s="42"/>
      <c r="Y583" s="43"/>
      <c r="Z583" s="42"/>
    </row>
    <row r="584" spans="1:26" ht="11.25" customHeight="1" x14ac:dyDescent="0.2">
      <c r="A584" s="1" t="str">
        <f>Ohjesivu!$C$2</f>
        <v>Laitila</v>
      </c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7"/>
      <c r="R584" s="7"/>
      <c r="S584" s="7"/>
      <c r="T584" s="6"/>
      <c r="U584" s="6"/>
      <c r="V584" s="7"/>
      <c r="W584" s="1"/>
      <c r="X584" s="42"/>
      <c r="Y584" s="43"/>
      <c r="Z584" s="42"/>
    </row>
    <row r="585" spans="1:26" ht="11.25" customHeight="1" x14ac:dyDescent="0.2">
      <c r="A585" s="1" t="str">
        <f>Ohjesivu!$C$2</f>
        <v>Laitila</v>
      </c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7"/>
      <c r="R585" s="7"/>
      <c r="S585" s="7"/>
      <c r="T585" s="6"/>
      <c r="U585" s="6"/>
      <c r="V585" s="7"/>
      <c r="W585" s="1"/>
      <c r="X585" s="42"/>
      <c r="Y585" s="43"/>
      <c r="Z585" s="42"/>
    </row>
    <row r="586" spans="1:26" ht="11.25" customHeight="1" x14ac:dyDescent="0.2">
      <c r="A586" s="1" t="str">
        <f>Ohjesivu!$C$2</f>
        <v>Laitila</v>
      </c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7"/>
      <c r="R586" s="7"/>
      <c r="S586" s="7"/>
      <c r="T586" s="6"/>
      <c r="U586" s="6"/>
      <c r="V586" s="7"/>
      <c r="W586" s="1"/>
      <c r="X586" s="42"/>
      <c r="Y586" s="43"/>
      <c r="Z586" s="42"/>
    </row>
    <row r="587" spans="1:26" ht="11.25" customHeight="1" x14ac:dyDescent="0.2">
      <c r="A587" s="1" t="str">
        <f>Ohjesivu!$C$2</f>
        <v>Laitila</v>
      </c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7"/>
      <c r="R587" s="7"/>
      <c r="S587" s="7"/>
      <c r="T587" s="6"/>
      <c r="U587" s="6"/>
      <c r="V587" s="7"/>
      <c r="W587" s="1"/>
      <c r="X587" s="42"/>
      <c r="Y587" s="43"/>
      <c r="Z587" s="42"/>
    </row>
    <row r="588" spans="1:26" ht="11.25" customHeight="1" x14ac:dyDescent="0.2">
      <c r="A588" s="1" t="str">
        <f>Ohjesivu!$C$2</f>
        <v>Laitila</v>
      </c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7"/>
      <c r="R588" s="7"/>
      <c r="S588" s="7"/>
      <c r="T588" s="6"/>
      <c r="U588" s="6"/>
      <c r="V588" s="7"/>
      <c r="W588" s="1"/>
      <c r="X588" s="42"/>
      <c r="Y588" s="43"/>
      <c r="Z588" s="42"/>
    </row>
    <row r="589" spans="1:26" ht="11.25" customHeight="1" x14ac:dyDescent="0.2">
      <c r="A589" s="1" t="str">
        <f>Ohjesivu!$C$2</f>
        <v>Laitila</v>
      </c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7"/>
      <c r="R589" s="7"/>
      <c r="S589" s="7"/>
      <c r="T589" s="6"/>
      <c r="U589" s="6"/>
      <c r="V589" s="7"/>
      <c r="W589" s="1"/>
      <c r="X589" s="42"/>
      <c r="Y589" s="43"/>
      <c r="Z589" s="42"/>
    </row>
    <row r="590" spans="1:26" ht="11.25" customHeight="1" x14ac:dyDescent="0.2">
      <c r="A590" s="1" t="str">
        <f>Ohjesivu!$C$2</f>
        <v>Laitila</v>
      </c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7"/>
      <c r="R590" s="7"/>
      <c r="S590" s="7"/>
      <c r="T590" s="6"/>
      <c r="U590" s="6"/>
      <c r="V590" s="7"/>
      <c r="W590" s="1"/>
      <c r="X590" s="42"/>
      <c r="Y590" s="43"/>
      <c r="Z590" s="42"/>
    </row>
    <row r="591" spans="1:26" ht="11.25" customHeight="1" x14ac:dyDescent="0.2">
      <c r="A591" s="1" t="str">
        <f>Ohjesivu!$C$2</f>
        <v>Laitila</v>
      </c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7"/>
      <c r="R591" s="7"/>
      <c r="S591" s="7"/>
      <c r="T591" s="6"/>
      <c r="U591" s="6"/>
      <c r="V591" s="7"/>
      <c r="W591" s="1"/>
      <c r="X591" s="42"/>
      <c r="Y591" s="43"/>
      <c r="Z591" s="42"/>
    </row>
    <row r="592" spans="1:26" ht="11.25" customHeight="1" x14ac:dyDescent="0.2">
      <c r="A592" s="1" t="str">
        <f>Ohjesivu!$C$2</f>
        <v>Laitila</v>
      </c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7"/>
      <c r="R592" s="7"/>
      <c r="S592" s="7"/>
      <c r="T592" s="6"/>
      <c r="U592" s="6"/>
      <c r="V592" s="7"/>
      <c r="W592" s="1"/>
      <c r="X592" s="42"/>
      <c r="Y592" s="43"/>
      <c r="Z592" s="42"/>
    </row>
    <row r="593" spans="1:26" ht="11.25" customHeight="1" x14ac:dyDescent="0.2">
      <c r="A593" s="1" t="str">
        <f>Ohjesivu!$C$2</f>
        <v>Laitila</v>
      </c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7"/>
      <c r="R593" s="7"/>
      <c r="S593" s="7"/>
      <c r="T593" s="6"/>
      <c r="U593" s="6"/>
      <c r="V593" s="7"/>
      <c r="W593" s="1"/>
      <c r="X593" s="42"/>
      <c r="Y593" s="43"/>
      <c r="Z593" s="42"/>
    </row>
    <row r="594" spans="1:26" ht="11.25" customHeight="1" x14ac:dyDescent="0.2">
      <c r="A594" s="1" t="str">
        <f>Ohjesivu!$C$2</f>
        <v>Laitila</v>
      </c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7"/>
      <c r="R594" s="7"/>
      <c r="S594" s="7"/>
      <c r="T594" s="6"/>
      <c r="U594" s="6"/>
      <c r="V594" s="7"/>
      <c r="W594" s="1"/>
      <c r="X594" s="42"/>
      <c r="Y594" s="43"/>
      <c r="Z594" s="42"/>
    </row>
    <row r="595" spans="1:26" ht="11.25" customHeight="1" x14ac:dyDescent="0.2">
      <c r="A595" s="1" t="str">
        <f>Ohjesivu!$C$2</f>
        <v>Laitila</v>
      </c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7"/>
      <c r="R595" s="7"/>
      <c r="S595" s="7"/>
      <c r="T595" s="6"/>
      <c r="U595" s="6"/>
      <c r="V595" s="7"/>
      <c r="W595" s="1"/>
      <c r="X595" s="42"/>
      <c r="Y595" s="43"/>
      <c r="Z595" s="42"/>
    </row>
    <row r="596" spans="1:26" ht="11.25" customHeight="1" x14ac:dyDescent="0.2">
      <c r="A596" s="1" t="str">
        <f>Ohjesivu!$C$2</f>
        <v>Laitila</v>
      </c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7"/>
      <c r="R596" s="7"/>
      <c r="S596" s="7"/>
      <c r="T596" s="6"/>
      <c r="U596" s="6"/>
      <c r="V596" s="7"/>
      <c r="W596" s="1"/>
      <c r="X596" s="42"/>
      <c r="Y596" s="43"/>
      <c r="Z596" s="42"/>
    </row>
    <row r="597" spans="1:26" ht="11.25" customHeight="1" x14ac:dyDescent="0.2">
      <c r="A597" s="1" t="str">
        <f>Ohjesivu!$C$2</f>
        <v>Laitila</v>
      </c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7"/>
      <c r="R597" s="7"/>
      <c r="S597" s="7"/>
      <c r="T597" s="6"/>
      <c r="U597" s="6"/>
      <c r="V597" s="7"/>
      <c r="W597" s="1"/>
      <c r="X597" s="42"/>
      <c r="Y597" s="43"/>
      <c r="Z597" s="42"/>
    </row>
    <row r="598" spans="1:26" ht="11.25" customHeight="1" x14ac:dyDescent="0.2">
      <c r="A598" s="1" t="str">
        <f>Ohjesivu!$C$2</f>
        <v>Laitila</v>
      </c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7"/>
      <c r="R598" s="7"/>
      <c r="S598" s="7"/>
      <c r="T598" s="6"/>
      <c r="U598" s="6"/>
      <c r="V598" s="7"/>
      <c r="W598" s="1"/>
      <c r="X598" s="42"/>
      <c r="Y598" s="43"/>
      <c r="Z598" s="42"/>
    </row>
    <row r="599" spans="1:26" ht="11.25" customHeight="1" x14ac:dyDescent="0.2">
      <c r="A599" s="1" t="str">
        <f>Ohjesivu!$C$2</f>
        <v>Laitila</v>
      </c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7"/>
      <c r="R599" s="7"/>
      <c r="S599" s="7"/>
      <c r="T599" s="6"/>
      <c r="U599" s="6"/>
      <c r="V599" s="7"/>
      <c r="W599" s="1"/>
      <c r="X599" s="42"/>
      <c r="Y599" s="43"/>
      <c r="Z599" s="42"/>
    </row>
    <row r="600" spans="1:26" ht="11.25" customHeight="1" x14ac:dyDescent="0.2">
      <c r="A600" s="1" t="str">
        <f>Ohjesivu!$C$2</f>
        <v>Laitila</v>
      </c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7"/>
      <c r="R600" s="7"/>
      <c r="S600" s="7"/>
      <c r="T600" s="6"/>
      <c r="U600" s="6"/>
      <c r="V600" s="7"/>
      <c r="W600" s="1"/>
      <c r="X600" s="42"/>
      <c r="Y600" s="43"/>
      <c r="Z600" s="42"/>
    </row>
    <row r="601" spans="1:26" ht="11.25" customHeight="1" x14ac:dyDescent="0.2">
      <c r="A601" s="1" t="str">
        <f>Ohjesivu!$C$2</f>
        <v>Laitila</v>
      </c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7"/>
      <c r="R601" s="7"/>
      <c r="S601" s="7"/>
      <c r="T601" s="6"/>
      <c r="U601" s="6"/>
      <c r="V601" s="7"/>
      <c r="W601" s="1"/>
      <c r="X601" s="42"/>
      <c r="Y601" s="43"/>
      <c r="Z601" s="42"/>
    </row>
    <row r="602" spans="1:26" ht="11.25" customHeight="1" x14ac:dyDescent="0.2">
      <c r="A602" s="1" t="str">
        <f>Ohjesivu!$C$2</f>
        <v>Laitila</v>
      </c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7"/>
      <c r="R602" s="7"/>
      <c r="S602" s="7"/>
      <c r="T602" s="6"/>
      <c r="U602" s="6"/>
      <c r="V602" s="7"/>
      <c r="W602" s="1"/>
      <c r="X602" s="42"/>
      <c r="Y602" s="43"/>
      <c r="Z602" s="42"/>
    </row>
    <row r="603" spans="1:26" ht="11.25" customHeight="1" x14ac:dyDescent="0.2">
      <c r="A603" s="1" t="str">
        <f>Ohjesivu!$C$2</f>
        <v>Laitila</v>
      </c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7"/>
      <c r="R603" s="7"/>
      <c r="S603" s="7"/>
      <c r="T603" s="6"/>
      <c r="U603" s="6"/>
      <c r="V603" s="7"/>
      <c r="W603" s="1"/>
      <c r="X603" s="42"/>
      <c r="Y603" s="43"/>
      <c r="Z603" s="42"/>
    </row>
    <row r="604" spans="1:26" ht="11.25" customHeight="1" x14ac:dyDescent="0.2">
      <c r="A604" s="1" t="str">
        <f>Ohjesivu!$C$2</f>
        <v>Laitila</v>
      </c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7"/>
      <c r="R604" s="7"/>
      <c r="S604" s="7"/>
      <c r="T604" s="6"/>
      <c r="U604" s="6"/>
      <c r="V604" s="7"/>
      <c r="W604" s="1"/>
      <c r="X604" s="42"/>
      <c r="Y604" s="43"/>
      <c r="Z604" s="42"/>
    </row>
    <row r="605" spans="1:26" ht="11.25" customHeight="1" x14ac:dyDescent="0.2">
      <c r="A605" s="1" t="str">
        <f>Ohjesivu!$C$2</f>
        <v>Laitila</v>
      </c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7"/>
      <c r="R605" s="7"/>
      <c r="S605" s="7"/>
      <c r="T605" s="6"/>
      <c r="U605" s="6"/>
      <c r="V605" s="7"/>
      <c r="W605" s="1"/>
      <c r="X605" s="42"/>
      <c r="Y605" s="43"/>
      <c r="Z605" s="42"/>
    </row>
    <row r="606" spans="1:26" ht="11.25" customHeight="1" x14ac:dyDescent="0.2">
      <c r="A606" s="1" t="str">
        <f>Ohjesivu!$C$2</f>
        <v>Laitila</v>
      </c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7"/>
      <c r="R606" s="7"/>
      <c r="S606" s="7"/>
      <c r="T606" s="6"/>
      <c r="U606" s="6"/>
      <c r="V606" s="7"/>
      <c r="W606" s="1"/>
      <c r="X606" s="42"/>
      <c r="Y606" s="43"/>
      <c r="Z606" s="42"/>
    </row>
    <row r="607" spans="1:26" ht="11.25" customHeight="1" x14ac:dyDescent="0.2">
      <c r="A607" s="1" t="str">
        <f>Ohjesivu!$C$2</f>
        <v>Laitila</v>
      </c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7"/>
      <c r="R607" s="7"/>
      <c r="S607" s="7"/>
      <c r="T607" s="6"/>
      <c r="U607" s="6"/>
      <c r="V607" s="7"/>
      <c r="W607" s="1"/>
      <c r="X607" s="42"/>
      <c r="Y607" s="43"/>
      <c r="Z607" s="42"/>
    </row>
    <row r="608" spans="1:26" ht="11.25" customHeight="1" x14ac:dyDescent="0.2">
      <c r="A608" s="1" t="str">
        <f>Ohjesivu!$C$2</f>
        <v>Laitila</v>
      </c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7"/>
      <c r="R608" s="7"/>
      <c r="S608" s="7"/>
      <c r="T608" s="6"/>
      <c r="U608" s="6"/>
      <c r="V608" s="7"/>
      <c r="W608" s="1"/>
      <c r="X608" s="42"/>
      <c r="Y608" s="43"/>
      <c r="Z608" s="42"/>
    </row>
    <row r="609" spans="1:26" ht="11.25" customHeight="1" x14ac:dyDescent="0.2">
      <c r="A609" s="1" t="str">
        <f>Ohjesivu!$C$2</f>
        <v>Laitila</v>
      </c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7"/>
      <c r="R609" s="7"/>
      <c r="S609" s="7"/>
      <c r="T609" s="6"/>
      <c r="U609" s="6"/>
      <c r="V609" s="7"/>
      <c r="W609" s="1"/>
      <c r="X609" s="42"/>
      <c r="Y609" s="43"/>
      <c r="Z609" s="42"/>
    </row>
    <row r="610" spans="1:26" ht="11.25" customHeight="1" x14ac:dyDescent="0.2">
      <c r="A610" s="1" t="str">
        <f>Ohjesivu!$C$2</f>
        <v>Laitila</v>
      </c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7"/>
      <c r="R610" s="7"/>
      <c r="S610" s="7"/>
      <c r="T610" s="6"/>
      <c r="U610" s="6"/>
      <c r="V610" s="7"/>
      <c r="W610" s="1"/>
      <c r="X610" s="42"/>
      <c r="Y610" s="43"/>
      <c r="Z610" s="42"/>
    </row>
    <row r="611" spans="1:26" ht="11.25" customHeight="1" x14ac:dyDescent="0.2">
      <c r="A611" s="1" t="str">
        <f>Ohjesivu!$C$2</f>
        <v>Laitila</v>
      </c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7"/>
      <c r="R611" s="7"/>
      <c r="S611" s="7"/>
      <c r="T611" s="6"/>
      <c r="U611" s="6"/>
      <c r="V611" s="7"/>
      <c r="W611" s="1"/>
      <c r="X611" s="42"/>
      <c r="Y611" s="43"/>
      <c r="Z611" s="42"/>
    </row>
    <row r="612" spans="1:26" ht="11.25" customHeight="1" x14ac:dyDescent="0.2">
      <c r="A612" s="1" t="str">
        <f>Ohjesivu!$C$2</f>
        <v>Laitila</v>
      </c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7"/>
      <c r="R612" s="7"/>
      <c r="S612" s="7"/>
      <c r="T612" s="6"/>
      <c r="U612" s="6"/>
      <c r="V612" s="7"/>
      <c r="W612" s="1"/>
      <c r="X612" s="42"/>
      <c r="Y612" s="43"/>
      <c r="Z612" s="42"/>
    </row>
    <row r="613" spans="1:26" ht="11.25" customHeight="1" x14ac:dyDescent="0.2">
      <c r="A613" s="1" t="str">
        <f>Ohjesivu!$C$2</f>
        <v>Laitila</v>
      </c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7"/>
      <c r="R613" s="7"/>
      <c r="S613" s="7"/>
      <c r="T613" s="6"/>
      <c r="U613" s="6"/>
      <c r="V613" s="7"/>
      <c r="W613" s="1"/>
      <c r="X613" s="42"/>
      <c r="Y613" s="43"/>
      <c r="Z613" s="42"/>
    </row>
    <row r="614" spans="1:26" ht="11.25" customHeight="1" x14ac:dyDescent="0.2">
      <c r="A614" s="1" t="str">
        <f>Ohjesivu!$C$2</f>
        <v>Laitila</v>
      </c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7"/>
      <c r="R614" s="7"/>
      <c r="S614" s="7"/>
      <c r="T614" s="6"/>
      <c r="U614" s="6"/>
      <c r="V614" s="7"/>
      <c r="W614" s="1"/>
      <c r="X614" s="42"/>
      <c r="Y614" s="43"/>
      <c r="Z614" s="42"/>
    </row>
    <row r="615" spans="1:26" ht="11.25" customHeight="1" x14ac:dyDescent="0.2">
      <c r="A615" s="1" t="str">
        <f>Ohjesivu!$C$2</f>
        <v>Laitila</v>
      </c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7"/>
      <c r="R615" s="7"/>
      <c r="S615" s="7"/>
      <c r="T615" s="6"/>
      <c r="U615" s="6"/>
      <c r="V615" s="7"/>
      <c r="W615" s="1"/>
      <c r="X615" s="42"/>
      <c r="Y615" s="43"/>
      <c r="Z615" s="42"/>
    </row>
    <row r="616" spans="1:26" ht="11.25" customHeight="1" x14ac:dyDescent="0.2">
      <c r="A616" s="1" t="str">
        <f>Ohjesivu!$C$2</f>
        <v>Laitila</v>
      </c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7"/>
      <c r="R616" s="7"/>
      <c r="S616" s="7"/>
      <c r="T616" s="6"/>
      <c r="U616" s="6"/>
      <c r="V616" s="7"/>
      <c r="W616" s="1"/>
      <c r="X616" s="42"/>
      <c r="Y616" s="43"/>
      <c r="Z616" s="42"/>
    </row>
    <row r="617" spans="1:26" ht="11.25" customHeight="1" x14ac:dyDescent="0.2">
      <c r="A617" s="1" t="str">
        <f>Ohjesivu!$C$2</f>
        <v>Laitila</v>
      </c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7"/>
      <c r="R617" s="7"/>
      <c r="S617" s="7"/>
      <c r="T617" s="6"/>
      <c r="U617" s="6"/>
      <c r="V617" s="7"/>
      <c r="W617" s="1"/>
      <c r="X617" s="42"/>
      <c r="Y617" s="43"/>
      <c r="Z617" s="42"/>
    </row>
    <row r="618" spans="1:26" ht="11.25" customHeight="1" x14ac:dyDescent="0.2">
      <c r="A618" s="1" t="str">
        <f>Ohjesivu!$C$2</f>
        <v>Laitila</v>
      </c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7"/>
      <c r="R618" s="7"/>
      <c r="S618" s="7"/>
      <c r="T618" s="6"/>
      <c r="U618" s="6"/>
      <c r="V618" s="7"/>
      <c r="W618" s="1"/>
      <c r="X618" s="42"/>
      <c r="Y618" s="43"/>
      <c r="Z618" s="42"/>
    </row>
    <row r="619" spans="1:26" ht="11.25" customHeight="1" x14ac:dyDescent="0.2">
      <c r="A619" s="1" t="str">
        <f>Ohjesivu!$C$2</f>
        <v>Laitila</v>
      </c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7"/>
      <c r="R619" s="7"/>
      <c r="S619" s="7"/>
      <c r="T619" s="6"/>
      <c r="U619" s="6"/>
      <c r="V619" s="7"/>
      <c r="W619" s="1"/>
      <c r="X619" s="42"/>
      <c r="Y619" s="43"/>
      <c r="Z619" s="42"/>
    </row>
    <row r="620" spans="1:26" ht="11.25" customHeight="1" x14ac:dyDescent="0.2">
      <c r="A620" s="1" t="str">
        <f>Ohjesivu!$C$2</f>
        <v>Laitila</v>
      </c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7"/>
      <c r="R620" s="7"/>
      <c r="S620" s="7"/>
      <c r="T620" s="6"/>
      <c r="U620" s="6"/>
      <c r="V620" s="7"/>
      <c r="W620" s="1"/>
      <c r="X620" s="42"/>
      <c r="Y620" s="43"/>
      <c r="Z620" s="42"/>
    </row>
    <row r="621" spans="1:26" ht="11.25" customHeight="1" x14ac:dyDescent="0.2">
      <c r="A621" s="1" t="str">
        <f>Ohjesivu!$C$2</f>
        <v>Laitila</v>
      </c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7"/>
      <c r="R621" s="7"/>
      <c r="S621" s="7"/>
      <c r="T621" s="6"/>
      <c r="U621" s="6"/>
      <c r="V621" s="7"/>
      <c r="W621" s="1"/>
      <c r="X621" s="42"/>
      <c r="Y621" s="43"/>
      <c r="Z621" s="42"/>
    </row>
    <row r="622" spans="1:26" ht="11.25" customHeight="1" x14ac:dyDescent="0.2">
      <c r="A622" s="1" t="str">
        <f>Ohjesivu!$C$2</f>
        <v>Laitila</v>
      </c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7"/>
      <c r="R622" s="7"/>
      <c r="S622" s="7"/>
      <c r="T622" s="6"/>
      <c r="U622" s="6"/>
      <c r="V622" s="7"/>
      <c r="W622" s="1"/>
      <c r="X622" s="42"/>
      <c r="Y622" s="43"/>
      <c r="Z622" s="42"/>
    </row>
    <row r="623" spans="1:26" ht="11.25" customHeight="1" x14ac:dyDescent="0.2">
      <c r="A623" s="1" t="str">
        <f>Ohjesivu!$C$2</f>
        <v>Laitila</v>
      </c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7"/>
      <c r="R623" s="7"/>
      <c r="S623" s="7"/>
      <c r="T623" s="6"/>
      <c r="U623" s="6"/>
      <c r="V623" s="7"/>
      <c r="W623" s="1"/>
      <c r="X623" s="42"/>
      <c r="Y623" s="43"/>
      <c r="Z623" s="42"/>
    </row>
    <row r="624" spans="1:26" ht="11.25" customHeight="1" x14ac:dyDescent="0.2">
      <c r="A624" s="1" t="str">
        <f>Ohjesivu!$C$2</f>
        <v>Laitila</v>
      </c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7"/>
      <c r="R624" s="7"/>
      <c r="S624" s="7"/>
      <c r="T624" s="6"/>
      <c r="U624" s="6"/>
      <c r="V624" s="7"/>
      <c r="W624" s="1"/>
      <c r="X624" s="42"/>
      <c r="Y624" s="43"/>
      <c r="Z624" s="42"/>
    </row>
    <row r="625" spans="1:26" ht="11.25" customHeight="1" x14ac:dyDescent="0.2">
      <c r="A625" s="1" t="str">
        <f>Ohjesivu!$C$2</f>
        <v>Laitila</v>
      </c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7"/>
      <c r="R625" s="7"/>
      <c r="S625" s="7"/>
      <c r="T625" s="6"/>
      <c r="U625" s="6"/>
      <c r="V625" s="7"/>
      <c r="W625" s="1"/>
      <c r="X625" s="42"/>
      <c r="Y625" s="43"/>
      <c r="Z625" s="42"/>
    </row>
    <row r="626" spans="1:26" ht="11.25" customHeight="1" x14ac:dyDescent="0.2">
      <c r="A626" s="1" t="str">
        <f>Ohjesivu!$C$2</f>
        <v>Laitila</v>
      </c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7"/>
      <c r="R626" s="7"/>
      <c r="S626" s="7"/>
      <c r="T626" s="6"/>
      <c r="U626" s="6"/>
      <c r="V626" s="7"/>
      <c r="W626" s="1"/>
      <c r="X626" s="42"/>
      <c r="Y626" s="43"/>
      <c r="Z626" s="42"/>
    </row>
    <row r="627" spans="1:26" ht="11.25" customHeight="1" x14ac:dyDescent="0.2">
      <c r="A627" s="1" t="str">
        <f>Ohjesivu!$C$2</f>
        <v>Laitila</v>
      </c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7"/>
      <c r="R627" s="7"/>
      <c r="S627" s="7"/>
      <c r="T627" s="6"/>
      <c r="U627" s="6"/>
      <c r="V627" s="7"/>
      <c r="W627" s="1"/>
      <c r="X627" s="42"/>
      <c r="Y627" s="43"/>
      <c r="Z627" s="42"/>
    </row>
    <row r="628" spans="1:26" ht="11.25" customHeight="1" x14ac:dyDescent="0.2">
      <c r="A628" s="1" t="str">
        <f>Ohjesivu!$C$2</f>
        <v>Laitila</v>
      </c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7"/>
      <c r="R628" s="7"/>
      <c r="S628" s="7"/>
      <c r="T628" s="6"/>
      <c r="U628" s="6"/>
      <c r="V628" s="7"/>
      <c r="W628" s="1"/>
      <c r="X628" s="42"/>
      <c r="Y628" s="43"/>
      <c r="Z628" s="42"/>
    </row>
    <row r="629" spans="1:26" ht="11.25" customHeight="1" x14ac:dyDescent="0.2">
      <c r="A629" s="1" t="str">
        <f>Ohjesivu!$C$2</f>
        <v>Laitila</v>
      </c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7"/>
      <c r="R629" s="7"/>
      <c r="S629" s="7"/>
      <c r="T629" s="6"/>
      <c r="U629" s="6"/>
      <c r="V629" s="7"/>
      <c r="W629" s="1"/>
      <c r="X629" s="42"/>
      <c r="Y629" s="43"/>
      <c r="Z629" s="42"/>
    </row>
    <row r="630" spans="1:26" ht="11.25" customHeight="1" x14ac:dyDescent="0.2">
      <c r="A630" s="1" t="str">
        <f>Ohjesivu!$C$2</f>
        <v>Laitila</v>
      </c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7"/>
      <c r="R630" s="7"/>
      <c r="S630" s="7"/>
      <c r="T630" s="6"/>
      <c r="U630" s="6"/>
      <c r="V630" s="7"/>
      <c r="W630" s="1"/>
      <c r="X630" s="42"/>
      <c r="Y630" s="43"/>
      <c r="Z630" s="42"/>
    </row>
    <row r="631" spans="1:26" ht="11.25" customHeight="1" x14ac:dyDescent="0.2">
      <c r="A631" s="1" t="str">
        <f>Ohjesivu!$C$2</f>
        <v>Laitila</v>
      </c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7"/>
      <c r="R631" s="7"/>
      <c r="S631" s="7"/>
      <c r="T631" s="6"/>
      <c r="U631" s="6"/>
      <c r="V631" s="7"/>
      <c r="W631" s="1"/>
      <c r="X631" s="42"/>
      <c r="Y631" s="43"/>
      <c r="Z631" s="42"/>
    </row>
    <row r="632" spans="1:26" ht="11.25" customHeight="1" x14ac:dyDescent="0.2">
      <c r="A632" s="1" t="str">
        <f>Ohjesivu!$C$2</f>
        <v>Laitila</v>
      </c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7"/>
      <c r="R632" s="7"/>
      <c r="S632" s="7"/>
      <c r="T632" s="6"/>
      <c r="U632" s="6"/>
      <c r="V632" s="7"/>
      <c r="W632" s="1"/>
      <c r="X632" s="42"/>
      <c r="Y632" s="43"/>
      <c r="Z632" s="42"/>
    </row>
    <row r="633" spans="1:26" ht="11.25" customHeight="1" x14ac:dyDescent="0.2">
      <c r="A633" s="1" t="str">
        <f>Ohjesivu!$C$2</f>
        <v>Laitila</v>
      </c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7"/>
      <c r="R633" s="7"/>
      <c r="S633" s="7"/>
      <c r="T633" s="6"/>
      <c r="U633" s="6"/>
      <c r="V633" s="7"/>
      <c r="W633" s="1"/>
      <c r="X633" s="42"/>
      <c r="Y633" s="43"/>
      <c r="Z633" s="42"/>
    </row>
    <row r="634" spans="1:26" ht="11.25" customHeight="1" x14ac:dyDescent="0.2">
      <c r="A634" s="1" t="str">
        <f>Ohjesivu!$C$2</f>
        <v>Laitila</v>
      </c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7"/>
      <c r="R634" s="7"/>
      <c r="S634" s="7"/>
      <c r="T634" s="6"/>
      <c r="U634" s="6"/>
      <c r="V634" s="7"/>
      <c r="W634" s="1"/>
      <c r="X634" s="42"/>
      <c r="Y634" s="43"/>
      <c r="Z634" s="42"/>
    </row>
    <row r="635" spans="1:26" ht="11.25" customHeight="1" x14ac:dyDescent="0.2">
      <c r="A635" s="1" t="str">
        <f>Ohjesivu!$C$2</f>
        <v>Laitila</v>
      </c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7"/>
      <c r="R635" s="7"/>
      <c r="S635" s="7"/>
      <c r="T635" s="6"/>
      <c r="U635" s="6"/>
      <c r="V635" s="7"/>
      <c r="W635" s="1"/>
      <c r="X635" s="42"/>
      <c r="Y635" s="43"/>
      <c r="Z635" s="42"/>
    </row>
    <row r="636" spans="1:26" ht="11.25" customHeight="1" x14ac:dyDescent="0.2">
      <c r="A636" s="1" t="str">
        <f>Ohjesivu!$C$2</f>
        <v>Laitila</v>
      </c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7"/>
      <c r="R636" s="7"/>
      <c r="S636" s="7"/>
      <c r="T636" s="6"/>
      <c r="U636" s="6"/>
      <c r="V636" s="7"/>
      <c r="W636" s="1"/>
      <c r="X636" s="42"/>
      <c r="Y636" s="43"/>
      <c r="Z636" s="42"/>
    </row>
    <row r="637" spans="1:26" ht="11.25" customHeight="1" x14ac:dyDescent="0.2">
      <c r="A637" s="1" t="str">
        <f>Ohjesivu!$C$2</f>
        <v>Laitila</v>
      </c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7"/>
      <c r="R637" s="7"/>
      <c r="S637" s="7"/>
      <c r="T637" s="6"/>
      <c r="U637" s="6"/>
      <c r="V637" s="7"/>
      <c r="W637" s="1"/>
      <c r="X637" s="42"/>
      <c r="Y637" s="43"/>
      <c r="Z637" s="42"/>
    </row>
    <row r="638" spans="1:26" ht="11.25" customHeight="1" x14ac:dyDescent="0.2">
      <c r="A638" s="1" t="str">
        <f>Ohjesivu!$C$2</f>
        <v>Laitila</v>
      </c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7"/>
      <c r="R638" s="7"/>
      <c r="S638" s="7"/>
      <c r="T638" s="6"/>
      <c r="U638" s="6"/>
      <c r="V638" s="7"/>
      <c r="W638" s="1"/>
      <c r="X638" s="42"/>
      <c r="Y638" s="43"/>
      <c r="Z638" s="42"/>
    </row>
    <row r="639" spans="1:26" ht="11.25" customHeight="1" x14ac:dyDescent="0.2">
      <c r="A639" s="1" t="str">
        <f>Ohjesivu!$C$2</f>
        <v>Laitila</v>
      </c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7"/>
      <c r="R639" s="7"/>
      <c r="S639" s="7"/>
      <c r="T639" s="6"/>
      <c r="U639" s="6"/>
      <c r="V639" s="7"/>
      <c r="W639" s="1"/>
      <c r="X639" s="42"/>
      <c r="Y639" s="43"/>
      <c r="Z639" s="42"/>
    </row>
    <row r="640" spans="1:26" ht="11.25" customHeight="1" x14ac:dyDescent="0.2">
      <c r="A640" s="1" t="str">
        <f>Ohjesivu!$C$2</f>
        <v>Laitila</v>
      </c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7"/>
      <c r="R640" s="7"/>
      <c r="S640" s="7"/>
      <c r="T640" s="6"/>
      <c r="U640" s="6"/>
      <c r="V640" s="7"/>
      <c r="W640" s="1"/>
      <c r="X640" s="42"/>
      <c r="Y640" s="43"/>
      <c r="Z640" s="42"/>
    </row>
    <row r="641" spans="1:26" ht="11.25" customHeight="1" x14ac:dyDescent="0.2">
      <c r="A641" s="1" t="str">
        <f>Ohjesivu!$C$2</f>
        <v>Laitila</v>
      </c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7"/>
      <c r="R641" s="7"/>
      <c r="S641" s="7"/>
      <c r="T641" s="6"/>
      <c r="U641" s="6"/>
      <c r="V641" s="7"/>
      <c r="W641" s="1"/>
      <c r="X641" s="42"/>
      <c r="Y641" s="43"/>
      <c r="Z641" s="42"/>
    </row>
    <row r="642" spans="1:26" ht="11.25" customHeight="1" x14ac:dyDescent="0.2">
      <c r="A642" s="1" t="str">
        <f>Ohjesivu!$C$2</f>
        <v>Laitila</v>
      </c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7"/>
      <c r="R642" s="7"/>
      <c r="S642" s="7"/>
      <c r="T642" s="6"/>
      <c r="U642" s="6"/>
      <c r="V642" s="7"/>
      <c r="W642" s="1"/>
      <c r="X642" s="42"/>
      <c r="Y642" s="43"/>
      <c r="Z642" s="42"/>
    </row>
    <row r="643" spans="1:26" ht="11.25" customHeight="1" x14ac:dyDescent="0.2">
      <c r="A643" s="1" t="str">
        <f>Ohjesivu!$C$2</f>
        <v>Laitila</v>
      </c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7"/>
      <c r="R643" s="7"/>
      <c r="S643" s="7"/>
      <c r="T643" s="6"/>
      <c r="U643" s="6"/>
      <c r="V643" s="7"/>
      <c r="W643" s="1"/>
      <c r="X643" s="42"/>
      <c r="Y643" s="43"/>
      <c r="Z643" s="42"/>
    </row>
    <row r="644" spans="1:26" ht="11.25" customHeight="1" x14ac:dyDescent="0.2">
      <c r="A644" s="1" t="str">
        <f>Ohjesivu!$C$2</f>
        <v>Laitila</v>
      </c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7"/>
      <c r="R644" s="7"/>
      <c r="S644" s="7"/>
      <c r="T644" s="6"/>
      <c r="U644" s="6"/>
      <c r="V644" s="7"/>
      <c r="W644" s="1"/>
      <c r="X644" s="42"/>
      <c r="Y644" s="43"/>
      <c r="Z644" s="42"/>
    </row>
    <row r="645" spans="1:26" ht="11.25" customHeight="1" x14ac:dyDescent="0.2">
      <c r="A645" s="1" t="str">
        <f>Ohjesivu!$C$2</f>
        <v>Laitila</v>
      </c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7"/>
      <c r="R645" s="7"/>
      <c r="S645" s="7"/>
      <c r="T645" s="6"/>
      <c r="U645" s="6"/>
      <c r="V645" s="7"/>
      <c r="W645" s="1"/>
      <c r="X645" s="42"/>
      <c r="Y645" s="43"/>
      <c r="Z645" s="42"/>
    </row>
    <row r="646" spans="1:26" ht="11.25" customHeight="1" x14ac:dyDescent="0.2">
      <c r="A646" s="1" t="str">
        <f>Ohjesivu!$C$2</f>
        <v>Laitila</v>
      </c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7"/>
      <c r="R646" s="7"/>
      <c r="S646" s="7"/>
      <c r="T646" s="6"/>
      <c r="U646" s="6"/>
      <c r="V646" s="7"/>
      <c r="W646" s="1"/>
      <c r="X646" s="42"/>
      <c r="Y646" s="43"/>
      <c r="Z646" s="42"/>
    </row>
    <row r="647" spans="1:26" ht="11.25" customHeight="1" x14ac:dyDescent="0.2">
      <c r="A647" s="1" t="str">
        <f>Ohjesivu!$C$2</f>
        <v>Laitila</v>
      </c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7"/>
      <c r="R647" s="7"/>
      <c r="S647" s="7"/>
      <c r="T647" s="6"/>
      <c r="U647" s="6"/>
      <c r="V647" s="7"/>
      <c r="W647" s="1"/>
      <c r="X647" s="42"/>
      <c r="Y647" s="43"/>
      <c r="Z647" s="42"/>
    </row>
    <row r="648" spans="1:26" ht="11.25" customHeight="1" x14ac:dyDescent="0.2">
      <c r="A648" s="1" t="str">
        <f>Ohjesivu!$C$2</f>
        <v>Laitila</v>
      </c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7"/>
      <c r="R648" s="7"/>
      <c r="S648" s="7"/>
      <c r="T648" s="6"/>
      <c r="U648" s="6"/>
      <c r="V648" s="7"/>
      <c r="W648" s="1"/>
      <c r="X648" s="42"/>
      <c r="Y648" s="43"/>
      <c r="Z648" s="42"/>
    </row>
    <row r="649" spans="1:26" ht="11.25" customHeight="1" x14ac:dyDescent="0.2">
      <c r="A649" s="1" t="str">
        <f>Ohjesivu!$C$2</f>
        <v>Laitila</v>
      </c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7"/>
      <c r="R649" s="7"/>
      <c r="S649" s="7"/>
      <c r="T649" s="6"/>
      <c r="U649" s="6"/>
      <c r="V649" s="7"/>
      <c r="W649" s="1"/>
      <c r="X649" s="42"/>
      <c r="Y649" s="43"/>
      <c r="Z649" s="42"/>
    </row>
    <row r="650" spans="1:26" ht="11.25" customHeight="1" x14ac:dyDescent="0.2">
      <c r="A650" s="1" t="str">
        <f>Ohjesivu!$C$2</f>
        <v>Laitila</v>
      </c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7"/>
      <c r="R650" s="7"/>
      <c r="S650" s="7"/>
      <c r="T650" s="6"/>
      <c r="U650" s="6"/>
      <c r="V650" s="7"/>
      <c r="W650" s="1"/>
      <c r="X650" s="42"/>
      <c r="Y650" s="43"/>
      <c r="Z650" s="42"/>
    </row>
    <row r="651" spans="1:26" ht="11.25" customHeight="1" x14ac:dyDescent="0.2">
      <c r="A651" s="1" t="str">
        <f>Ohjesivu!$C$2</f>
        <v>Laitila</v>
      </c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7"/>
      <c r="R651" s="7"/>
      <c r="S651" s="7"/>
      <c r="T651" s="6"/>
      <c r="U651" s="6"/>
      <c r="V651" s="7"/>
      <c r="W651" s="1"/>
      <c r="X651" s="42"/>
      <c r="Y651" s="43"/>
      <c r="Z651" s="42"/>
    </row>
    <row r="652" spans="1:26" ht="11.25" customHeight="1" x14ac:dyDescent="0.2">
      <c r="A652" s="1" t="str">
        <f>Ohjesivu!$C$2</f>
        <v>Laitila</v>
      </c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7"/>
      <c r="R652" s="7"/>
      <c r="S652" s="7"/>
      <c r="T652" s="6"/>
      <c r="U652" s="6"/>
      <c r="V652" s="7"/>
      <c r="W652" s="1"/>
      <c r="X652" s="42"/>
      <c r="Y652" s="43"/>
      <c r="Z652" s="42"/>
    </row>
    <row r="653" spans="1:26" ht="11.25" customHeight="1" x14ac:dyDescent="0.2">
      <c r="A653" s="1" t="str">
        <f>Ohjesivu!$C$2</f>
        <v>Laitila</v>
      </c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7"/>
      <c r="R653" s="7"/>
      <c r="S653" s="7"/>
      <c r="T653" s="6"/>
      <c r="U653" s="6"/>
      <c r="V653" s="7"/>
      <c r="W653" s="1"/>
      <c r="X653" s="42"/>
      <c r="Y653" s="43"/>
      <c r="Z653" s="42"/>
    </row>
    <row r="654" spans="1:26" ht="11.25" customHeight="1" x14ac:dyDescent="0.2">
      <c r="A654" s="1" t="str">
        <f>Ohjesivu!$C$2</f>
        <v>Laitila</v>
      </c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7"/>
      <c r="R654" s="7"/>
      <c r="S654" s="7"/>
      <c r="T654" s="6"/>
      <c r="U654" s="6"/>
      <c r="V654" s="7"/>
      <c r="W654" s="1"/>
      <c r="X654" s="42"/>
      <c r="Y654" s="43"/>
      <c r="Z654" s="42"/>
    </row>
    <row r="655" spans="1:26" ht="11.25" customHeight="1" x14ac:dyDescent="0.2">
      <c r="A655" s="1" t="str">
        <f>Ohjesivu!$C$2</f>
        <v>Laitila</v>
      </c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7"/>
      <c r="R655" s="7"/>
      <c r="S655" s="7"/>
      <c r="T655" s="6"/>
      <c r="U655" s="6"/>
      <c r="V655" s="7"/>
      <c r="W655" s="1"/>
      <c r="X655" s="42"/>
      <c r="Y655" s="43"/>
      <c r="Z655" s="42"/>
    </row>
    <row r="656" spans="1:26" ht="11.25" customHeight="1" x14ac:dyDescent="0.2">
      <c r="A656" s="1" t="str">
        <f>Ohjesivu!$C$2</f>
        <v>Laitila</v>
      </c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7"/>
      <c r="R656" s="7"/>
      <c r="S656" s="7"/>
      <c r="T656" s="6"/>
      <c r="U656" s="6"/>
      <c r="V656" s="7"/>
      <c r="W656" s="1"/>
      <c r="X656" s="42"/>
      <c r="Y656" s="43"/>
      <c r="Z656" s="42"/>
    </row>
    <row r="657" spans="1:26" ht="11.25" customHeight="1" x14ac:dyDescent="0.2">
      <c r="A657" s="1" t="str">
        <f>Ohjesivu!$C$2</f>
        <v>Laitila</v>
      </c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7"/>
      <c r="R657" s="7"/>
      <c r="S657" s="7"/>
      <c r="T657" s="6"/>
      <c r="U657" s="6"/>
      <c r="V657" s="7"/>
      <c r="W657" s="1"/>
      <c r="X657" s="42"/>
      <c r="Y657" s="43"/>
      <c r="Z657" s="42"/>
    </row>
    <row r="658" spans="1:26" ht="11.25" customHeight="1" x14ac:dyDescent="0.2">
      <c r="A658" s="1" t="str">
        <f>Ohjesivu!$C$2</f>
        <v>Laitila</v>
      </c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7"/>
      <c r="R658" s="7"/>
      <c r="S658" s="7"/>
      <c r="T658" s="6"/>
      <c r="U658" s="6"/>
      <c r="V658" s="7"/>
      <c r="W658" s="1"/>
      <c r="X658" s="42"/>
      <c r="Y658" s="43"/>
      <c r="Z658" s="42"/>
    </row>
    <row r="659" spans="1:26" ht="11.25" customHeight="1" x14ac:dyDescent="0.2">
      <c r="A659" s="1" t="str">
        <f>Ohjesivu!$C$2</f>
        <v>Laitila</v>
      </c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7"/>
      <c r="R659" s="7"/>
      <c r="S659" s="7"/>
      <c r="T659" s="6"/>
      <c r="U659" s="6"/>
      <c r="V659" s="7"/>
      <c r="W659" s="1"/>
      <c r="X659" s="42"/>
      <c r="Y659" s="43"/>
      <c r="Z659" s="42"/>
    </row>
    <row r="660" spans="1:26" ht="11.25" customHeight="1" x14ac:dyDescent="0.2">
      <c r="A660" s="1" t="str">
        <f>Ohjesivu!$C$2</f>
        <v>Laitila</v>
      </c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7"/>
      <c r="R660" s="7"/>
      <c r="S660" s="7"/>
      <c r="T660" s="6"/>
      <c r="U660" s="6"/>
      <c r="V660" s="7"/>
      <c r="W660" s="1"/>
      <c r="X660" s="42"/>
      <c r="Y660" s="43"/>
      <c r="Z660" s="42"/>
    </row>
    <row r="661" spans="1:26" ht="11.25" customHeight="1" x14ac:dyDescent="0.2">
      <c r="A661" s="1" t="str">
        <f>Ohjesivu!$C$2</f>
        <v>Laitila</v>
      </c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7"/>
      <c r="R661" s="7"/>
      <c r="S661" s="7"/>
      <c r="T661" s="6"/>
      <c r="U661" s="6"/>
      <c r="V661" s="7"/>
      <c r="W661" s="1"/>
      <c r="X661" s="42"/>
      <c r="Y661" s="43"/>
      <c r="Z661" s="42"/>
    </row>
    <row r="662" spans="1:26" ht="11.25" customHeight="1" x14ac:dyDescent="0.2">
      <c r="A662" s="1" t="str">
        <f>Ohjesivu!$C$2</f>
        <v>Laitila</v>
      </c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7"/>
      <c r="R662" s="7"/>
      <c r="S662" s="7"/>
      <c r="T662" s="6"/>
      <c r="U662" s="6"/>
      <c r="V662" s="7"/>
      <c r="W662" s="1"/>
      <c r="X662" s="42"/>
      <c r="Y662" s="43"/>
      <c r="Z662" s="42"/>
    </row>
    <row r="663" spans="1:26" ht="11.25" customHeight="1" x14ac:dyDescent="0.2">
      <c r="A663" s="1" t="str">
        <f>Ohjesivu!$C$2</f>
        <v>Laitila</v>
      </c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7"/>
      <c r="R663" s="7"/>
      <c r="S663" s="7"/>
      <c r="T663" s="6"/>
      <c r="U663" s="6"/>
      <c r="V663" s="7"/>
      <c r="W663" s="1"/>
      <c r="X663" s="42"/>
      <c r="Y663" s="43"/>
      <c r="Z663" s="42"/>
    </row>
    <row r="664" spans="1:26" ht="11.25" customHeight="1" x14ac:dyDescent="0.2">
      <c r="A664" s="1" t="str">
        <f>Ohjesivu!$C$2</f>
        <v>Laitila</v>
      </c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7"/>
      <c r="R664" s="7"/>
      <c r="S664" s="7"/>
      <c r="T664" s="6"/>
      <c r="U664" s="6"/>
      <c r="V664" s="7"/>
      <c r="W664" s="1"/>
      <c r="X664" s="42"/>
      <c r="Y664" s="43"/>
      <c r="Z664" s="42"/>
    </row>
    <row r="665" spans="1:26" ht="11.25" customHeight="1" x14ac:dyDescent="0.2">
      <c r="A665" s="1" t="str">
        <f>Ohjesivu!$C$2</f>
        <v>Laitila</v>
      </c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7"/>
      <c r="R665" s="7"/>
      <c r="S665" s="7"/>
      <c r="T665" s="6"/>
      <c r="U665" s="6"/>
      <c r="V665" s="7"/>
      <c r="W665" s="1"/>
      <c r="X665" s="42"/>
      <c r="Y665" s="43"/>
      <c r="Z665" s="42"/>
    </row>
    <row r="666" spans="1:26" ht="11.25" customHeight="1" x14ac:dyDescent="0.2">
      <c r="A666" s="1" t="str">
        <f>Ohjesivu!$C$2</f>
        <v>Laitila</v>
      </c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7"/>
      <c r="R666" s="7"/>
      <c r="S666" s="7"/>
      <c r="T666" s="6"/>
      <c r="U666" s="6"/>
      <c r="V666" s="7"/>
      <c r="W666" s="1"/>
      <c r="X666" s="42"/>
      <c r="Y666" s="43"/>
      <c r="Z666" s="42"/>
    </row>
    <row r="667" spans="1:26" ht="11.25" customHeight="1" x14ac:dyDescent="0.2">
      <c r="A667" s="1" t="str">
        <f>Ohjesivu!$C$2</f>
        <v>Laitila</v>
      </c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7"/>
      <c r="R667" s="7"/>
      <c r="S667" s="7"/>
      <c r="T667" s="6"/>
      <c r="U667" s="6"/>
      <c r="V667" s="7"/>
      <c r="W667" s="1"/>
      <c r="X667" s="42"/>
      <c r="Y667" s="43"/>
      <c r="Z667" s="42"/>
    </row>
    <row r="668" spans="1:26" ht="11.25" customHeight="1" x14ac:dyDescent="0.2">
      <c r="A668" s="1" t="str">
        <f>Ohjesivu!$C$2</f>
        <v>Laitila</v>
      </c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7"/>
      <c r="R668" s="7"/>
      <c r="S668" s="7"/>
      <c r="T668" s="6"/>
      <c r="U668" s="6"/>
      <c r="V668" s="7"/>
      <c r="W668" s="1"/>
      <c r="X668" s="42"/>
      <c r="Y668" s="43"/>
      <c r="Z668" s="42"/>
    </row>
    <row r="669" spans="1:26" ht="11.25" customHeight="1" x14ac:dyDescent="0.2">
      <c r="A669" s="1" t="str">
        <f>Ohjesivu!$C$2</f>
        <v>Laitila</v>
      </c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7"/>
      <c r="R669" s="7"/>
      <c r="S669" s="7"/>
      <c r="T669" s="6"/>
      <c r="U669" s="6"/>
      <c r="V669" s="7"/>
      <c r="W669" s="1"/>
      <c r="X669" s="42"/>
      <c r="Y669" s="43"/>
      <c r="Z669" s="42"/>
    </row>
    <row r="670" spans="1:26" ht="11.25" customHeight="1" x14ac:dyDescent="0.2">
      <c r="A670" s="1" t="str">
        <f>Ohjesivu!$C$2</f>
        <v>Laitila</v>
      </c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7"/>
      <c r="R670" s="7"/>
      <c r="S670" s="7"/>
      <c r="T670" s="6"/>
      <c r="U670" s="6"/>
      <c r="V670" s="7"/>
      <c r="W670" s="1"/>
      <c r="X670" s="42"/>
      <c r="Y670" s="43"/>
      <c r="Z670" s="42"/>
    </row>
    <row r="671" spans="1:26" ht="11.25" customHeight="1" x14ac:dyDescent="0.2">
      <c r="A671" s="1" t="str">
        <f>Ohjesivu!$C$2</f>
        <v>Laitila</v>
      </c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7"/>
      <c r="R671" s="7"/>
      <c r="S671" s="7"/>
      <c r="T671" s="6"/>
      <c r="U671" s="6"/>
      <c r="V671" s="7"/>
      <c r="W671" s="1"/>
      <c r="X671" s="42"/>
      <c r="Y671" s="43"/>
      <c r="Z671" s="42"/>
    </row>
    <row r="672" spans="1:26" ht="11.25" customHeight="1" x14ac:dyDescent="0.2">
      <c r="A672" s="1" t="str">
        <f>Ohjesivu!$C$2</f>
        <v>Laitila</v>
      </c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7"/>
      <c r="R672" s="7"/>
      <c r="S672" s="7"/>
      <c r="T672" s="6"/>
      <c r="U672" s="6"/>
      <c r="V672" s="7"/>
      <c r="W672" s="1"/>
      <c r="X672" s="42"/>
      <c r="Y672" s="43"/>
      <c r="Z672" s="42"/>
    </row>
    <row r="673" spans="1:26" ht="11.25" customHeight="1" x14ac:dyDescent="0.2">
      <c r="A673" s="1" t="str">
        <f>Ohjesivu!$C$2</f>
        <v>Laitila</v>
      </c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7"/>
      <c r="R673" s="7"/>
      <c r="S673" s="7"/>
      <c r="T673" s="6"/>
      <c r="U673" s="6"/>
      <c r="V673" s="7"/>
      <c r="W673" s="1"/>
      <c r="X673" s="42"/>
      <c r="Y673" s="43"/>
      <c r="Z673" s="42"/>
    </row>
    <row r="674" spans="1:26" ht="11.25" customHeight="1" x14ac:dyDescent="0.2">
      <c r="A674" s="1" t="str">
        <f>Ohjesivu!$C$2</f>
        <v>Laitila</v>
      </c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7"/>
      <c r="R674" s="7"/>
      <c r="S674" s="7"/>
      <c r="T674" s="6"/>
      <c r="U674" s="6"/>
      <c r="V674" s="7"/>
      <c r="W674" s="1"/>
      <c r="X674" s="42"/>
      <c r="Y674" s="43"/>
      <c r="Z674" s="42"/>
    </row>
    <row r="675" spans="1:26" ht="11.25" customHeight="1" x14ac:dyDescent="0.2">
      <c r="A675" s="1" t="str">
        <f>Ohjesivu!$C$2</f>
        <v>Laitila</v>
      </c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7"/>
      <c r="R675" s="7"/>
      <c r="S675" s="7"/>
      <c r="T675" s="6"/>
      <c r="U675" s="6"/>
      <c r="V675" s="7"/>
      <c r="W675" s="1"/>
      <c r="X675" s="42"/>
      <c r="Y675" s="43"/>
      <c r="Z675" s="42"/>
    </row>
    <row r="676" spans="1:26" ht="11.25" customHeight="1" x14ac:dyDescent="0.2">
      <c r="A676" s="1" t="str">
        <f>Ohjesivu!$C$2</f>
        <v>Laitila</v>
      </c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7"/>
      <c r="R676" s="7"/>
      <c r="S676" s="7"/>
      <c r="T676" s="6"/>
      <c r="U676" s="6"/>
      <c r="V676" s="7"/>
      <c r="W676" s="1"/>
      <c r="X676" s="42"/>
      <c r="Y676" s="43"/>
      <c r="Z676" s="42"/>
    </row>
    <row r="677" spans="1:26" ht="11.25" customHeight="1" x14ac:dyDescent="0.2">
      <c r="A677" s="1" t="str">
        <f>Ohjesivu!$C$2</f>
        <v>Laitila</v>
      </c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7"/>
      <c r="R677" s="7"/>
      <c r="S677" s="7"/>
      <c r="T677" s="6"/>
      <c r="U677" s="6"/>
      <c r="V677" s="7"/>
      <c r="W677" s="1"/>
      <c r="X677" s="42"/>
      <c r="Y677" s="43"/>
      <c r="Z677" s="42"/>
    </row>
    <row r="678" spans="1:26" ht="11.25" customHeight="1" x14ac:dyDescent="0.2">
      <c r="A678" s="1" t="str">
        <f>Ohjesivu!$C$2</f>
        <v>Laitila</v>
      </c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7"/>
      <c r="R678" s="7"/>
      <c r="S678" s="7"/>
      <c r="T678" s="6"/>
      <c r="U678" s="6"/>
      <c r="V678" s="7"/>
      <c r="W678" s="1"/>
      <c r="X678" s="42"/>
      <c r="Y678" s="43"/>
      <c r="Z678" s="42"/>
    </row>
    <row r="679" spans="1:26" ht="11.25" customHeight="1" x14ac:dyDescent="0.2">
      <c r="A679" s="1" t="str">
        <f>Ohjesivu!$C$2</f>
        <v>Laitila</v>
      </c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7"/>
      <c r="R679" s="7"/>
      <c r="S679" s="7"/>
      <c r="T679" s="6"/>
      <c r="U679" s="6"/>
      <c r="V679" s="7"/>
      <c r="W679" s="1"/>
      <c r="X679" s="42"/>
      <c r="Y679" s="43"/>
      <c r="Z679" s="42"/>
    </row>
    <row r="680" spans="1:26" ht="11.25" customHeight="1" x14ac:dyDescent="0.2">
      <c r="A680" s="1" t="str">
        <f>Ohjesivu!$C$2</f>
        <v>Laitila</v>
      </c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7"/>
      <c r="R680" s="7"/>
      <c r="S680" s="7"/>
      <c r="T680" s="6"/>
      <c r="U680" s="6"/>
      <c r="V680" s="7"/>
      <c r="W680" s="1"/>
      <c r="X680" s="42"/>
      <c r="Y680" s="43"/>
      <c r="Z680" s="42"/>
    </row>
    <row r="681" spans="1:26" ht="11.25" customHeight="1" x14ac:dyDescent="0.2">
      <c r="A681" s="1" t="str">
        <f>Ohjesivu!$C$2</f>
        <v>Laitila</v>
      </c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7"/>
      <c r="R681" s="7"/>
      <c r="S681" s="7"/>
      <c r="T681" s="6"/>
      <c r="U681" s="6"/>
      <c r="V681" s="7"/>
      <c r="W681" s="1"/>
      <c r="X681" s="42"/>
      <c r="Y681" s="43"/>
      <c r="Z681" s="42"/>
    </row>
    <row r="682" spans="1:26" ht="11.25" customHeight="1" x14ac:dyDescent="0.2">
      <c r="A682" s="1" t="str">
        <f>Ohjesivu!$C$2</f>
        <v>Laitila</v>
      </c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7"/>
      <c r="R682" s="7"/>
      <c r="S682" s="7"/>
      <c r="T682" s="6"/>
      <c r="U682" s="6"/>
      <c r="V682" s="7"/>
      <c r="W682" s="1"/>
      <c r="X682" s="42"/>
      <c r="Y682" s="43"/>
      <c r="Z682" s="42"/>
    </row>
    <row r="683" spans="1:26" ht="11.25" customHeight="1" x14ac:dyDescent="0.2">
      <c r="A683" s="1" t="str">
        <f>Ohjesivu!$C$2</f>
        <v>Laitila</v>
      </c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7"/>
      <c r="R683" s="7"/>
      <c r="S683" s="7"/>
      <c r="T683" s="6"/>
      <c r="U683" s="6"/>
      <c r="V683" s="7"/>
      <c r="W683" s="1"/>
      <c r="X683" s="42"/>
      <c r="Y683" s="43"/>
      <c r="Z683" s="42"/>
    </row>
    <row r="684" spans="1:26" ht="11.25" customHeight="1" x14ac:dyDescent="0.2">
      <c r="A684" s="1" t="str">
        <f>Ohjesivu!$C$2</f>
        <v>Laitila</v>
      </c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7"/>
      <c r="R684" s="7"/>
      <c r="S684" s="7"/>
      <c r="T684" s="6"/>
      <c r="U684" s="6"/>
      <c r="V684" s="7"/>
      <c r="W684" s="1"/>
      <c r="X684" s="42"/>
      <c r="Y684" s="43"/>
      <c r="Z684" s="42"/>
    </row>
    <row r="685" spans="1:26" ht="11.25" customHeight="1" x14ac:dyDescent="0.2">
      <c r="A685" s="1" t="str">
        <f>Ohjesivu!$C$2</f>
        <v>Laitila</v>
      </c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7"/>
      <c r="R685" s="7"/>
      <c r="S685" s="7"/>
      <c r="T685" s="6"/>
      <c r="U685" s="6"/>
      <c r="V685" s="7"/>
      <c r="W685" s="1"/>
      <c r="X685" s="42"/>
      <c r="Y685" s="43"/>
      <c r="Z685" s="42"/>
    </row>
    <row r="686" spans="1:26" ht="11.25" customHeight="1" x14ac:dyDescent="0.2">
      <c r="A686" s="1" t="str">
        <f>Ohjesivu!$C$2</f>
        <v>Laitila</v>
      </c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7"/>
      <c r="R686" s="7"/>
      <c r="S686" s="7"/>
      <c r="T686" s="6"/>
      <c r="U686" s="6"/>
      <c r="V686" s="7"/>
      <c r="W686" s="1"/>
      <c r="X686" s="42"/>
      <c r="Y686" s="43"/>
      <c r="Z686" s="42"/>
    </row>
    <row r="687" spans="1:26" ht="11.25" customHeight="1" x14ac:dyDescent="0.2">
      <c r="A687" s="1" t="str">
        <f>Ohjesivu!$C$2</f>
        <v>Laitila</v>
      </c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7"/>
      <c r="R687" s="7"/>
      <c r="S687" s="7"/>
      <c r="T687" s="6"/>
      <c r="U687" s="6"/>
      <c r="V687" s="7"/>
      <c r="W687" s="1"/>
      <c r="X687" s="42"/>
      <c r="Y687" s="43"/>
      <c r="Z687" s="42"/>
    </row>
    <row r="688" spans="1:26" ht="11.25" customHeight="1" x14ac:dyDescent="0.2">
      <c r="A688" s="1" t="str">
        <f>Ohjesivu!$C$2</f>
        <v>Laitila</v>
      </c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7"/>
      <c r="R688" s="7"/>
      <c r="S688" s="7"/>
      <c r="T688" s="6"/>
      <c r="U688" s="6"/>
      <c r="V688" s="7"/>
      <c r="W688" s="1"/>
      <c r="X688" s="42"/>
      <c r="Y688" s="43"/>
      <c r="Z688" s="42"/>
    </row>
    <row r="689" spans="1:26" ht="11.25" customHeight="1" x14ac:dyDescent="0.2">
      <c r="A689" s="1" t="str">
        <f>Ohjesivu!$C$2</f>
        <v>Laitila</v>
      </c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7"/>
      <c r="R689" s="7"/>
      <c r="S689" s="7"/>
      <c r="T689" s="6"/>
      <c r="U689" s="6"/>
      <c r="V689" s="7"/>
      <c r="W689" s="1"/>
      <c r="X689" s="42"/>
      <c r="Y689" s="43"/>
      <c r="Z689" s="42"/>
    </row>
    <row r="690" spans="1:26" ht="11.25" customHeight="1" x14ac:dyDescent="0.2">
      <c r="A690" s="1" t="str">
        <f>Ohjesivu!$C$2</f>
        <v>Laitila</v>
      </c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7"/>
      <c r="R690" s="7"/>
      <c r="S690" s="7"/>
      <c r="T690" s="6"/>
      <c r="U690" s="6"/>
      <c r="V690" s="7"/>
      <c r="W690" s="1"/>
      <c r="X690" s="42"/>
      <c r="Y690" s="43"/>
      <c r="Z690" s="42"/>
    </row>
    <row r="691" spans="1:26" ht="11.25" customHeight="1" x14ac:dyDescent="0.2">
      <c r="A691" s="1" t="str">
        <f>Ohjesivu!$C$2</f>
        <v>Laitila</v>
      </c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7"/>
      <c r="R691" s="7"/>
      <c r="S691" s="7"/>
      <c r="T691" s="6"/>
      <c r="U691" s="6"/>
      <c r="V691" s="7"/>
      <c r="W691" s="1"/>
      <c r="X691" s="42"/>
      <c r="Y691" s="43"/>
      <c r="Z691" s="42"/>
    </row>
    <row r="692" spans="1:26" ht="11.25" customHeight="1" x14ac:dyDescent="0.2">
      <c r="A692" s="1" t="str">
        <f>Ohjesivu!$C$2</f>
        <v>Laitila</v>
      </c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7"/>
      <c r="R692" s="7"/>
      <c r="S692" s="7"/>
      <c r="T692" s="6"/>
      <c r="U692" s="6"/>
      <c r="V692" s="7"/>
      <c r="W692" s="1"/>
      <c r="X692" s="42"/>
      <c r="Y692" s="43"/>
      <c r="Z692" s="42"/>
    </row>
    <row r="693" spans="1:26" ht="11.25" customHeight="1" x14ac:dyDescent="0.2">
      <c r="A693" s="1" t="str">
        <f>Ohjesivu!$C$2</f>
        <v>Laitila</v>
      </c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7"/>
      <c r="R693" s="7"/>
      <c r="S693" s="7"/>
      <c r="T693" s="6"/>
      <c r="U693" s="6"/>
      <c r="V693" s="7"/>
      <c r="W693" s="1"/>
      <c r="X693" s="42"/>
      <c r="Y693" s="43"/>
      <c r="Z693" s="42"/>
    </row>
    <row r="694" spans="1:26" ht="11.25" customHeight="1" x14ac:dyDescent="0.2">
      <c r="A694" s="1" t="str">
        <f>Ohjesivu!$C$2</f>
        <v>Laitila</v>
      </c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7"/>
      <c r="R694" s="7"/>
      <c r="S694" s="7"/>
      <c r="T694" s="6"/>
      <c r="U694" s="6"/>
      <c r="V694" s="7"/>
      <c r="W694" s="1"/>
      <c r="X694" s="42"/>
      <c r="Y694" s="43"/>
      <c r="Z694" s="42"/>
    </row>
    <row r="695" spans="1:26" ht="11.25" customHeight="1" x14ac:dyDescent="0.2">
      <c r="A695" s="1" t="str">
        <f>Ohjesivu!$C$2</f>
        <v>Laitila</v>
      </c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7"/>
      <c r="R695" s="7"/>
      <c r="S695" s="7"/>
      <c r="T695" s="6"/>
      <c r="U695" s="6"/>
      <c r="V695" s="7"/>
      <c r="W695" s="1"/>
      <c r="X695" s="42"/>
      <c r="Y695" s="43"/>
      <c r="Z695" s="42"/>
    </row>
    <row r="696" spans="1:26" ht="11.25" customHeight="1" x14ac:dyDescent="0.2">
      <c r="A696" s="1" t="str">
        <f>Ohjesivu!$C$2</f>
        <v>Laitila</v>
      </c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7"/>
      <c r="R696" s="7"/>
      <c r="S696" s="7"/>
      <c r="T696" s="6"/>
      <c r="U696" s="6"/>
      <c r="V696" s="7"/>
      <c r="W696" s="1"/>
      <c r="X696" s="42"/>
      <c r="Y696" s="43"/>
      <c r="Z696" s="42"/>
    </row>
    <row r="697" spans="1:26" ht="11.25" customHeight="1" x14ac:dyDescent="0.2">
      <c r="A697" s="1" t="str">
        <f>Ohjesivu!$C$2</f>
        <v>Laitila</v>
      </c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7"/>
      <c r="R697" s="7"/>
      <c r="S697" s="7"/>
      <c r="T697" s="6"/>
      <c r="U697" s="6"/>
      <c r="V697" s="7"/>
      <c r="W697" s="1"/>
      <c r="X697" s="42"/>
      <c r="Y697" s="43"/>
      <c r="Z697" s="42"/>
    </row>
    <row r="698" spans="1:26" ht="11.25" customHeight="1" x14ac:dyDescent="0.2">
      <c r="A698" s="1" t="str">
        <f>Ohjesivu!$C$2</f>
        <v>Laitila</v>
      </c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7"/>
      <c r="R698" s="7"/>
      <c r="S698" s="7"/>
      <c r="T698" s="6"/>
      <c r="U698" s="6"/>
      <c r="V698" s="7"/>
      <c r="W698" s="1"/>
      <c r="X698" s="42"/>
      <c r="Y698" s="43"/>
      <c r="Z698" s="42"/>
    </row>
    <row r="699" spans="1:26" ht="11.25" customHeight="1" x14ac:dyDescent="0.2">
      <c r="A699" s="1" t="str">
        <f>Ohjesivu!$C$2</f>
        <v>Laitila</v>
      </c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7"/>
      <c r="R699" s="7"/>
      <c r="S699" s="7"/>
      <c r="T699" s="6"/>
      <c r="U699" s="6"/>
      <c r="V699" s="7"/>
      <c r="W699" s="1"/>
      <c r="X699" s="42"/>
      <c r="Y699" s="43"/>
      <c r="Z699" s="42"/>
    </row>
    <row r="700" spans="1:26" ht="11.25" customHeight="1" x14ac:dyDescent="0.2">
      <c r="A700" s="1" t="str">
        <f>Ohjesivu!$C$2</f>
        <v>Laitila</v>
      </c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7"/>
      <c r="R700" s="7"/>
      <c r="S700" s="7"/>
      <c r="T700" s="6"/>
      <c r="U700" s="6"/>
      <c r="V700" s="7"/>
      <c r="W700" s="1"/>
      <c r="X700" s="42"/>
      <c r="Y700" s="43"/>
      <c r="Z700" s="42"/>
    </row>
    <row r="701" spans="1:26" ht="11.25" customHeight="1" x14ac:dyDescent="0.2">
      <c r="A701" s="1" t="str">
        <f>Ohjesivu!$C$2</f>
        <v>Laitila</v>
      </c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7"/>
      <c r="R701" s="7"/>
      <c r="S701" s="7"/>
      <c r="T701" s="6"/>
      <c r="U701" s="6"/>
      <c r="V701" s="7"/>
      <c r="W701" s="1"/>
      <c r="X701" s="42"/>
      <c r="Y701" s="43"/>
      <c r="Z701" s="42"/>
    </row>
    <row r="702" spans="1:26" ht="11.25" customHeight="1" x14ac:dyDescent="0.2">
      <c r="A702" s="1" t="str">
        <f>Ohjesivu!$C$2</f>
        <v>Laitila</v>
      </c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7"/>
      <c r="R702" s="7"/>
      <c r="S702" s="7"/>
      <c r="T702" s="6"/>
      <c r="U702" s="6"/>
      <c r="V702" s="7"/>
      <c r="W702" s="1"/>
      <c r="X702" s="42"/>
      <c r="Y702" s="43"/>
      <c r="Z702" s="42"/>
    </row>
    <row r="703" spans="1:26" ht="11.25" customHeight="1" x14ac:dyDescent="0.2">
      <c r="A703" s="1" t="str">
        <f>Ohjesivu!$C$2</f>
        <v>Laitila</v>
      </c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7"/>
      <c r="R703" s="7"/>
      <c r="S703" s="7"/>
      <c r="T703" s="6"/>
      <c r="U703" s="6"/>
      <c r="V703" s="7"/>
      <c r="W703" s="1"/>
      <c r="X703" s="42"/>
      <c r="Y703" s="43"/>
      <c r="Z703" s="42"/>
    </row>
    <row r="704" spans="1:26" ht="11.25" customHeight="1" x14ac:dyDescent="0.2">
      <c r="A704" s="1" t="str">
        <f>Ohjesivu!$C$2</f>
        <v>Laitila</v>
      </c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7"/>
      <c r="R704" s="7"/>
      <c r="S704" s="7"/>
      <c r="T704" s="6"/>
      <c r="U704" s="6"/>
      <c r="V704" s="7"/>
      <c r="W704" s="1"/>
      <c r="X704" s="42"/>
      <c r="Y704" s="43"/>
      <c r="Z704" s="42"/>
    </row>
    <row r="705" spans="1:26" ht="11.25" customHeight="1" x14ac:dyDescent="0.2">
      <c r="A705" s="1" t="str">
        <f>Ohjesivu!$C$2</f>
        <v>Laitila</v>
      </c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7"/>
      <c r="R705" s="7"/>
      <c r="S705" s="7"/>
      <c r="T705" s="6"/>
      <c r="U705" s="6"/>
      <c r="V705" s="7"/>
      <c r="W705" s="1"/>
      <c r="X705" s="42"/>
      <c r="Y705" s="43"/>
      <c r="Z705" s="42"/>
    </row>
    <row r="706" spans="1:26" ht="11.25" customHeight="1" x14ac:dyDescent="0.2">
      <c r="A706" s="1" t="str">
        <f>Ohjesivu!$C$2</f>
        <v>Laitila</v>
      </c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7"/>
      <c r="R706" s="7"/>
      <c r="S706" s="7"/>
      <c r="T706" s="6"/>
      <c r="U706" s="6"/>
      <c r="V706" s="7"/>
      <c r="W706" s="1"/>
      <c r="X706" s="42"/>
      <c r="Y706" s="43"/>
      <c r="Z706" s="42"/>
    </row>
    <row r="707" spans="1:26" ht="11.25" customHeight="1" x14ac:dyDescent="0.2">
      <c r="A707" s="1" t="str">
        <f>Ohjesivu!$C$2</f>
        <v>Laitila</v>
      </c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7"/>
      <c r="R707" s="7"/>
      <c r="S707" s="7"/>
      <c r="T707" s="6"/>
      <c r="U707" s="6"/>
      <c r="V707" s="7"/>
      <c r="W707" s="1"/>
      <c r="X707" s="42"/>
      <c r="Y707" s="43"/>
      <c r="Z707" s="42"/>
    </row>
    <row r="708" spans="1:26" ht="11.25" customHeight="1" x14ac:dyDescent="0.2">
      <c r="A708" s="1" t="str">
        <f>Ohjesivu!$C$2</f>
        <v>Laitila</v>
      </c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7"/>
      <c r="R708" s="7"/>
      <c r="S708" s="7"/>
      <c r="T708" s="6"/>
      <c r="U708" s="6"/>
      <c r="V708" s="7"/>
      <c r="W708" s="1"/>
      <c r="X708" s="42"/>
      <c r="Y708" s="43"/>
      <c r="Z708" s="42"/>
    </row>
    <row r="709" spans="1:26" ht="11.25" customHeight="1" x14ac:dyDescent="0.2">
      <c r="A709" s="1" t="str">
        <f>Ohjesivu!$C$2</f>
        <v>Laitila</v>
      </c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7"/>
      <c r="R709" s="7"/>
      <c r="S709" s="7"/>
      <c r="T709" s="6"/>
      <c r="U709" s="6"/>
      <c r="V709" s="7"/>
      <c r="W709" s="1"/>
      <c r="X709" s="42"/>
      <c r="Y709" s="43"/>
      <c r="Z709" s="42"/>
    </row>
    <row r="710" spans="1:26" ht="11.25" customHeight="1" x14ac:dyDescent="0.2">
      <c r="A710" s="1" t="str">
        <f>Ohjesivu!$C$2</f>
        <v>Laitila</v>
      </c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7"/>
      <c r="R710" s="7"/>
      <c r="S710" s="7"/>
      <c r="T710" s="6"/>
      <c r="U710" s="6"/>
      <c r="V710" s="7"/>
      <c r="W710" s="1"/>
      <c r="X710" s="42"/>
      <c r="Y710" s="43"/>
      <c r="Z710" s="42"/>
    </row>
    <row r="711" spans="1:26" ht="11.25" customHeight="1" x14ac:dyDescent="0.2">
      <c r="A711" s="1" t="str">
        <f>Ohjesivu!$C$2</f>
        <v>Laitila</v>
      </c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7"/>
      <c r="R711" s="7"/>
      <c r="S711" s="7"/>
      <c r="T711" s="6"/>
      <c r="U711" s="6"/>
      <c r="V711" s="7"/>
      <c r="W711" s="1"/>
      <c r="X711" s="42"/>
      <c r="Y711" s="43"/>
      <c r="Z711" s="42"/>
    </row>
    <row r="712" spans="1:26" ht="11.25" customHeight="1" x14ac:dyDescent="0.2">
      <c r="A712" s="1" t="str">
        <f>Ohjesivu!$C$2</f>
        <v>Laitila</v>
      </c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7"/>
      <c r="R712" s="7"/>
      <c r="S712" s="7"/>
      <c r="T712" s="6"/>
      <c r="U712" s="6"/>
      <c r="V712" s="7"/>
      <c r="W712" s="1"/>
      <c r="X712" s="42"/>
      <c r="Y712" s="43"/>
      <c r="Z712" s="42"/>
    </row>
    <row r="713" spans="1:26" ht="11.25" customHeight="1" x14ac:dyDescent="0.2">
      <c r="A713" s="1" t="str">
        <f>Ohjesivu!$C$2</f>
        <v>Laitila</v>
      </c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7"/>
      <c r="R713" s="7"/>
      <c r="S713" s="7"/>
      <c r="T713" s="6"/>
      <c r="U713" s="6"/>
      <c r="V713" s="7"/>
      <c r="W713" s="1"/>
      <c r="X713" s="42"/>
      <c r="Y713" s="43"/>
      <c r="Z713" s="42"/>
    </row>
    <row r="714" spans="1:26" ht="11.25" customHeight="1" x14ac:dyDescent="0.2">
      <c r="A714" s="1" t="str">
        <f>Ohjesivu!$C$2</f>
        <v>Laitila</v>
      </c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7"/>
      <c r="R714" s="7"/>
      <c r="S714" s="7"/>
      <c r="T714" s="6"/>
      <c r="U714" s="6"/>
      <c r="V714" s="7"/>
      <c r="W714" s="1"/>
      <c r="X714" s="42"/>
      <c r="Y714" s="43"/>
      <c r="Z714" s="42"/>
    </row>
    <row r="715" spans="1:26" ht="11.25" customHeight="1" x14ac:dyDescent="0.2">
      <c r="A715" s="1" t="str">
        <f>Ohjesivu!$C$2</f>
        <v>Laitila</v>
      </c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7"/>
      <c r="R715" s="7"/>
      <c r="S715" s="7"/>
      <c r="T715" s="6"/>
      <c r="U715" s="6"/>
      <c r="V715" s="7"/>
      <c r="W715" s="1"/>
      <c r="X715" s="42"/>
      <c r="Y715" s="43"/>
      <c r="Z715" s="42"/>
    </row>
    <row r="716" spans="1:26" ht="11.25" customHeight="1" x14ac:dyDescent="0.2">
      <c r="A716" s="1" t="str">
        <f>Ohjesivu!$C$2</f>
        <v>Laitila</v>
      </c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7"/>
      <c r="R716" s="7"/>
      <c r="S716" s="7"/>
      <c r="T716" s="6"/>
      <c r="U716" s="6"/>
      <c r="V716" s="7"/>
      <c r="W716" s="1"/>
      <c r="X716" s="42"/>
      <c r="Y716" s="43"/>
      <c r="Z716" s="42"/>
    </row>
    <row r="717" spans="1:26" ht="11.25" customHeight="1" x14ac:dyDescent="0.2">
      <c r="A717" s="1" t="str">
        <f>Ohjesivu!$C$2</f>
        <v>Laitila</v>
      </c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7"/>
      <c r="R717" s="7"/>
      <c r="S717" s="7"/>
      <c r="T717" s="6"/>
      <c r="U717" s="6"/>
      <c r="V717" s="7"/>
      <c r="W717" s="1"/>
      <c r="X717" s="42"/>
      <c r="Y717" s="43"/>
      <c r="Z717" s="42"/>
    </row>
    <row r="718" spans="1:26" ht="11.25" customHeight="1" x14ac:dyDescent="0.2">
      <c r="A718" s="1" t="str">
        <f>Ohjesivu!$C$2</f>
        <v>Laitila</v>
      </c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7"/>
      <c r="R718" s="7"/>
      <c r="S718" s="7"/>
      <c r="T718" s="6"/>
      <c r="U718" s="6"/>
      <c r="V718" s="7"/>
      <c r="W718" s="1"/>
      <c r="X718" s="42"/>
      <c r="Y718" s="43"/>
      <c r="Z718" s="42"/>
    </row>
    <row r="719" spans="1:26" ht="11.25" customHeight="1" x14ac:dyDescent="0.2">
      <c r="A719" s="1" t="str">
        <f>Ohjesivu!$C$2</f>
        <v>Laitila</v>
      </c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7"/>
      <c r="R719" s="7"/>
      <c r="S719" s="7"/>
      <c r="T719" s="6"/>
      <c r="U719" s="6"/>
      <c r="V719" s="7"/>
      <c r="W719" s="1"/>
      <c r="X719" s="42"/>
      <c r="Y719" s="43"/>
      <c r="Z719" s="42"/>
    </row>
    <row r="720" spans="1:26" ht="11.25" customHeight="1" x14ac:dyDescent="0.2">
      <c r="A720" s="1" t="str">
        <f>Ohjesivu!$C$2</f>
        <v>Laitila</v>
      </c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7"/>
      <c r="R720" s="7"/>
      <c r="S720" s="7"/>
      <c r="T720" s="6"/>
      <c r="U720" s="6"/>
      <c r="V720" s="7"/>
      <c r="W720" s="1"/>
      <c r="X720" s="42"/>
      <c r="Y720" s="43"/>
      <c r="Z720" s="42"/>
    </row>
    <row r="721" spans="1:26" ht="11.25" customHeight="1" x14ac:dyDescent="0.2">
      <c r="A721" s="1" t="str">
        <f>Ohjesivu!$C$2</f>
        <v>Laitila</v>
      </c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7"/>
      <c r="R721" s="7"/>
      <c r="S721" s="7"/>
      <c r="T721" s="6"/>
      <c r="U721" s="6"/>
      <c r="V721" s="7"/>
      <c r="W721" s="1"/>
      <c r="X721" s="42"/>
      <c r="Y721" s="43"/>
      <c r="Z721" s="42"/>
    </row>
    <row r="722" spans="1:26" ht="11.25" customHeight="1" x14ac:dyDescent="0.2">
      <c r="A722" s="1" t="str">
        <f>Ohjesivu!$C$2</f>
        <v>Laitila</v>
      </c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7"/>
      <c r="R722" s="7"/>
      <c r="S722" s="7"/>
      <c r="T722" s="6"/>
      <c r="U722" s="6"/>
      <c r="V722" s="7"/>
      <c r="W722" s="1"/>
      <c r="X722" s="42"/>
      <c r="Y722" s="43"/>
      <c r="Z722" s="42"/>
    </row>
    <row r="723" spans="1:26" ht="11.25" customHeight="1" x14ac:dyDescent="0.2">
      <c r="A723" s="1" t="str">
        <f>Ohjesivu!$C$2</f>
        <v>Laitila</v>
      </c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7"/>
      <c r="R723" s="7"/>
      <c r="S723" s="7"/>
      <c r="T723" s="6"/>
      <c r="U723" s="6"/>
      <c r="V723" s="7"/>
      <c r="W723" s="1"/>
      <c r="X723" s="42"/>
      <c r="Y723" s="43"/>
      <c r="Z723" s="42"/>
    </row>
    <row r="724" spans="1:26" ht="11.25" customHeight="1" x14ac:dyDescent="0.2">
      <c r="A724" s="1" t="str">
        <f>Ohjesivu!$C$2</f>
        <v>Laitila</v>
      </c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7"/>
      <c r="R724" s="7"/>
      <c r="S724" s="7"/>
      <c r="T724" s="6"/>
      <c r="U724" s="6"/>
      <c r="V724" s="7"/>
      <c r="W724" s="1"/>
      <c r="X724" s="42"/>
      <c r="Y724" s="43"/>
      <c r="Z724" s="42"/>
    </row>
    <row r="725" spans="1:26" ht="11.25" customHeight="1" x14ac:dyDescent="0.2">
      <c r="A725" s="1" t="str">
        <f>Ohjesivu!$C$2</f>
        <v>Laitila</v>
      </c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7"/>
      <c r="R725" s="7"/>
      <c r="S725" s="7"/>
      <c r="T725" s="6"/>
      <c r="U725" s="6"/>
      <c r="V725" s="7"/>
      <c r="W725" s="1"/>
      <c r="X725" s="42"/>
      <c r="Y725" s="43"/>
      <c r="Z725" s="42"/>
    </row>
    <row r="726" spans="1:26" ht="11.25" customHeight="1" x14ac:dyDescent="0.2">
      <c r="A726" s="1" t="str">
        <f>Ohjesivu!$C$2</f>
        <v>Laitila</v>
      </c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7"/>
      <c r="R726" s="7"/>
      <c r="S726" s="7"/>
      <c r="T726" s="6"/>
      <c r="U726" s="6"/>
      <c r="V726" s="7"/>
      <c r="W726" s="1"/>
      <c r="X726" s="42"/>
      <c r="Y726" s="43"/>
      <c r="Z726" s="42"/>
    </row>
    <row r="727" spans="1:26" ht="11.25" customHeight="1" x14ac:dyDescent="0.2">
      <c r="A727" s="1" t="str">
        <f>Ohjesivu!$C$2</f>
        <v>Laitila</v>
      </c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7"/>
      <c r="R727" s="7"/>
      <c r="S727" s="7"/>
      <c r="T727" s="6"/>
      <c r="U727" s="6"/>
      <c r="V727" s="7"/>
      <c r="W727" s="1"/>
      <c r="X727" s="42"/>
      <c r="Y727" s="43"/>
      <c r="Z727" s="42"/>
    </row>
    <row r="728" spans="1:26" ht="11.25" customHeight="1" x14ac:dyDescent="0.2">
      <c r="A728" s="1" t="str">
        <f>Ohjesivu!$C$2</f>
        <v>Laitila</v>
      </c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7"/>
      <c r="R728" s="7"/>
      <c r="S728" s="7"/>
      <c r="T728" s="6"/>
      <c r="U728" s="6"/>
      <c r="V728" s="7"/>
      <c r="W728" s="1"/>
      <c r="X728" s="42"/>
      <c r="Y728" s="43"/>
      <c r="Z728" s="42"/>
    </row>
    <row r="729" spans="1:26" ht="11.25" customHeight="1" x14ac:dyDescent="0.2">
      <c r="A729" s="1" t="str">
        <f>Ohjesivu!$C$2</f>
        <v>Laitila</v>
      </c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7"/>
      <c r="R729" s="7"/>
      <c r="S729" s="7"/>
      <c r="T729" s="6"/>
      <c r="U729" s="6"/>
      <c r="V729" s="7"/>
      <c r="W729" s="1"/>
      <c r="X729" s="42"/>
      <c r="Y729" s="43"/>
      <c r="Z729" s="42"/>
    </row>
    <row r="730" spans="1:26" ht="11.25" customHeight="1" x14ac:dyDescent="0.2">
      <c r="A730" s="1" t="str">
        <f>Ohjesivu!$C$2</f>
        <v>Laitila</v>
      </c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7"/>
      <c r="R730" s="7"/>
      <c r="S730" s="7"/>
      <c r="T730" s="6"/>
      <c r="U730" s="6"/>
      <c r="V730" s="7"/>
      <c r="W730" s="1"/>
      <c r="X730" s="42"/>
      <c r="Y730" s="43"/>
      <c r="Z730" s="42"/>
    </row>
    <row r="731" spans="1:26" ht="11.25" customHeight="1" x14ac:dyDescent="0.2">
      <c r="A731" s="1" t="str">
        <f>Ohjesivu!$C$2</f>
        <v>Laitila</v>
      </c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7"/>
      <c r="R731" s="7"/>
      <c r="S731" s="7"/>
      <c r="T731" s="6"/>
      <c r="U731" s="6"/>
      <c r="V731" s="7"/>
      <c r="W731" s="1"/>
      <c r="X731" s="42"/>
      <c r="Y731" s="43"/>
      <c r="Z731" s="42"/>
    </row>
    <row r="732" spans="1:26" ht="11.25" customHeight="1" x14ac:dyDescent="0.2">
      <c r="A732" s="1" t="str">
        <f>Ohjesivu!$C$2</f>
        <v>Laitila</v>
      </c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7"/>
      <c r="R732" s="7"/>
      <c r="S732" s="7"/>
      <c r="T732" s="6"/>
      <c r="U732" s="6"/>
      <c r="V732" s="7"/>
      <c r="W732" s="1"/>
      <c r="X732" s="42"/>
      <c r="Y732" s="43"/>
      <c r="Z732" s="42"/>
    </row>
    <row r="733" spans="1:26" ht="11.25" customHeight="1" x14ac:dyDescent="0.2">
      <c r="A733" s="1" t="str">
        <f>Ohjesivu!$C$2</f>
        <v>Laitila</v>
      </c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7"/>
      <c r="R733" s="7"/>
      <c r="S733" s="7"/>
      <c r="T733" s="6"/>
      <c r="U733" s="6"/>
      <c r="V733" s="7"/>
      <c r="W733" s="1"/>
      <c r="X733" s="42"/>
      <c r="Y733" s="43"/>
      <c r="Z733" s="42"/>
    </row>
    <row r="734" spans="1:26" ht="11.25" customHeight="1" x14ac:dyDescent="0.2">
      <c r="A734" s="1" t="str">
        <f>Ohjesivu!$C$2</f>
        <v>Laitila</v>
      </c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7"/>
      <c r="R734" s="7"/>
      <c r="S734" s="7"/>
      <c r="T734" s="6"/>
      <c r="U734" s="6"/>
      <c r="V734" s="7"/>
      <c r="W734" s="1"/>
      <c r="X734" s="42"/>
      <c r="Y734" s="43"/>
      <c r="Z734" s="42"/>
    </row>
    <row r="735" spans="1:26" ht="11.25" customHeight="1" x14ac:dyDescent="0.2">
      <c r="A735" s="1" t="str">
        <f>Ohjesivu!$C$2</f>
        <v>Laitila</v>
      </c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7"/>
      <c r="R735" s="7"/>
      <c r="S735" s="7"/>
      <c r="T735" s="6"/>
      <c r="U735" s="6"/>
      <c r="V735" s="7"/>
      <c r="W735" s="1"/>
      <c r="X735" s="42"/>
      <c r="Y735" s="43"/>
      <c r="Z735" s="42"/>
    </row>
    <row r="736" spans="1:26" ht="11.25" customHeight="1" x14ac:dyDescent="0.2">
      <c r="A736" s="1" t="str">
        <f>Ohjesivu!$C$2</f>
        <v>Laitila</v>
      </c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7"/>
      <c r="R736" s="7"/>
      <c r="S736" s="7"/>
      <c r="T736" s="6"/>
      <c r="U736" s="6"/>
      <c r="V736" s="7"/>
      <c r="W736" s="1"/>
      <c r="X736" s="42"/>
      <c r="Y736" s="43"/>
      <c r="Z736" s="42"/>
    </row>
    <row r="737" spans="1:26" ht="11.25" customHeight="1" x14ac:dyDescent="0.2">
      <c r="A737" s="1" t="str">
        <f>Ohjesivu!$C$2</f>
        <v>Laitila</v>
      </c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7"/>
      <c r="R737" s="7"/>
      <c r="S737" s="7"/>
      <c r="T737" s="6"/>
      <c r="U737" s="6"/>
      <c r="V737" s="7"/>
      <c r="W737" s="1"/>
      <c r="X737" s="42"/>
      <c r="Y737" s="43"/>
      <c r="Z737" s="42"/>
    </row>
    <row r="738" spans="1:26" ht="11.25" customHeight="1" x14ac:dyDescent="0.2">
      <c r="A738" s="1" t="str">
        <f>Ohjesivu!$C$2</f>
        <v>Laitila</v>
      </c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7"/>
      <c r="R738" s="7"/>
      <c r="S738" s="7"/>
      <c r="T738" s="6"/>
      <c r="U738" s="6"/>
      <c r="V738" s="7"/>
      <c r="W738" s="1"/>
      <c r="X738" s="42"/>
      <c r="Y738" s="43"/>
      <c r="Z738" s="42"/>
    </row>
    <row r="739" spans="1:26" ht="11.25" customHeight="1" x14ac:dyDescent="0.2">
      <c r="A739" s="1" t="str">
        <f>Ohjesivu!$C$2</f>
        <v>Laitila</v>
      </c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7"/>
      <c r="R739" s="7"/>
      <c r="S739" s="7"/>
      <c r="T739" s="6"/>
      <c r="U739" s="6"/>
      <c r="V739" s="7"/>
      <c r="W739" s="1"/>
      <c r="X739" s="42"/>
      <c r="Y739" s="43"/>
      <c r="Z739" s="42"/>
    </row>
    <row r="740" spans="1:26" ht="11.25" customHeight="1" x14ac:dyDescent="0.2">
      <c r="A740" s="1" t="str">
        <f>Ohjesivu!$C$2</f>
        <v>Laitila</v>
      </c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7"/>
      <c r="R740" s="7"/>
      <c r="S740" s="7"/>
      <c r="T740" s="6"/>
      <c r="U740" s="6"/>
      <c r="V740" s="7"/>
      <c r="W740" s="1"/>
      <c r="X740" s="42"/>
      <c r="Y740" s="43"/>
      <c r="Z740" s="42"/>
    </row>
    <row r="741" spans="1:26" ht="11.25" customHeight="1" x14ac:dyDescent="0.2">
      <c r="A741" s="1" t="str">
        <f>Ohjesivu!$C$2</f>
        <v>Laitila</v>
      </c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7"/>
      <c r="R741" s="7"/>
      <c r="S741" s="7"/>
      <c r="T741" s="6"/>
      <c r="U741" s="6"/>
      <c r="V741" s="7"/>
      <c r="W741" s="1"/>
      <c r="X741" s="42"/>
      <c r="Y741" s="43"/>
      <c r="Z741" s="42"/>
    </row>
    <row r="742" spans="1:26" ht="11.25" customHeight="1" x14ac:dyDescent="0.2">
      <c r="A742" s="1" t="str">
        <f>Ohjesivu!$C$2</f>
        <v>Laitila</v>
      </c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7"/>
      <c r="R742" s="7"/>
      <c r="S742" s="7"/>
      <c r="T742" s="6"/>
      <c r="U742" s="6"/>
      <c r="V742" s="7"/>
      <c r="W742" s="1"/>
      <c r="X742" s="42"/>
      <c r="Y742" s="43"/>
      <c r="Z742" s="42"/>
    </row>
    <row r="743" spans="1:26" ht="11.25" customHeight="1" x14ac:dyDescent="0.2">
      <c r="A743" s="1" t="str">
        <f>Ohjesivu!$C$2</f>
        <v>Laitila</v>
      </c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7"/>
      <c r="R743" s="7"/>
      <c r="S743" s="7"/>
      <c r="T743" s="6"/>
      <c r="U743" s="6"/>
      <c r="V743" s="7"/>
      <c r="W743" s="1"/>
      <c r="X743" s="42"/>
      <c r="Y743" s="43"/>
      <c r="Z743" s="42"/>
    </row>
    <row r="744" spans="1:26" ht="11.25" customHeight="1" x14ac:dyDescent="0.2">
      <c r="A744" s="1" t="str">
        <f>Ohjesivu!$C$2</f>
        <v>Laitila</v>
      </c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7"/>
      <c r="R744" s="7"/>
      <c r="S744" s="7"/>
      <c r="T744" s="6"/>
      <c r="U744" s="6"/>
      <c r="V744" s="7"/>
      <c r="W744" s="1"/>
      <c r="X744" s="42"/>
      <c r="Y744" s="43"/>
      <c r="Z744" s="42"/>
    </row>
    <row r="745" spans="1:26" ht="11.25" customHeight="1" x14ac:dyDescent="0.2">
      <c r="A745" s="1" t="str">
        <f>Ohjesivu!$C$2</f>
        <v>Laitila</v>
      </c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7"/>
      <c r="R745" s="7"/>
      <c r="S745" s="7"/>
      <c r="T745" s="6"/>
      <c r="U745" s="6"/>
      <c r="V745" s="7"/>
      <c r="W745" s="1"/>
      <c r="X745" s="42"/>
      <c r="Y745" s="43"/>
      <c r="Z745" s="42"/>
    </row>
    <row r="746" spans="1:26" ht="11.25" customHeight="1" x14ac:dyDescent="0.2">
      <c r="A746" s="1" t="str">
        <f>Ohjesivu!$C$2</f>
        <v>Laitila</v>
      </c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7"/>
      <c r="R746" s="7"/>
      <c r="S746" s="7"/>
      <c r="T746" s="6"/>
      <c r="U746" s="6"/>
      <c r="V746" s="7"/>
      <c r="W746" s="1"/>
      <c r="X746" s="42"/>
      <c r="Y746" s="43"/>
      <c r="Z746" s="42"/>
    </row>
    <row r="747" spans="1:26" ht="11.25" customHeight="1" x14ac:dyDescent="0.2">
      <c r="A747" s="1" t="str">
        <f>Ohjesivu!$C$2</f>
        <v>Laitila</v>
      </c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7"/>
      <c r="R747" s="7"/>
      <c r="S747" s="7"/>
      <c r="T747" s="6"/>
      <c r="U747" s="6"/>
      <c r="V747" s="7"/>
      <c r="W747" s="1"/>
      <c r="X747" s="42"/>
      <c r="Y747" s="43"/>
      <c r="Z747" s="42"/>
    </row>
    <row r="748" spans="1:26" ht="11.25" customHeight="1" x14ac:dyDescent="0.2">
      <c r="A748" s="1" t="str">
        <f>Ohjesivu!$C$2</f>
        <v>Laitila</v>
      </c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7"/>
      <c r="R748" s="7"/>
      <c r="S748" s="7"/>
      <c r="T748" s="6"/>
      <c r="U748" s="6"/>
      <c r="V748" s="7"/>
      <c r="W748" s="1"/>
      <c r="X748" s="42"/>
      <c r="Y748" s="43"/>
      <c r="Z748" s="42"/>
    </row>
    <row r="749" spans="1:26" ht="11.25" customHeight="1" x14ac:dyDescent="0.2">
      <c r="A749" s="1" t="str">
        <f>Ohjesivu!$C$2</f>
        <v>Laitila</v>
      </c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7"/>
      <c r="R749" s="7"/>
      <c r="S749" s="7"/>
      <c r="T749" s="6"/>
      <c r="U749" s="6"/>
      <c r="V749" s="7"/>
      <c r="W749" s="1"/>
      <c r="X749" s="42"/>
      <c r="Y749" s="43"/>
      <c r="Z749" s="42"/>
    </row>
    <row r="750" spans="1:26" ht="11.25" customHeight="1" x14ac:dyDescent="0.2">
      <c r="A750" s="1" t="str">
        <f>Ohjesivu!$C$2</f>
        <v>Laitila</v>
      </c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7"/>
      <c r="R750" s="7"/>
      <c r="S750" s="7"/>
      <c r="T750" s="6"/>
      <c r="U750" s="6"/>
      <c r="V750" s="7"/>
      <c r="W750" s="1"/>
      <c r="X750" s="42"/>
      <c r="Y750" s="43"/>
      <c r="Z750" s="42"/>
    </row>
    <row r="751" spans="1:26" ht="11.25" customHeight="1" x14ac:dyDescent="0.2">
      <c r="A751" s="1" t="str">
        <f>Ohjesivu!$C$2</f>
        <v>Laitila</v>
      </c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7"/>
      <c r="R751" s="7"/>
      <c r="S751" s="7"/>
      <c r="T751" s="6"/>
      <c r="U751" s="6"/>
      <c r="V751" s="7"/>
      <c r="W751" s="1"/>
      <c r="X751" s="42"/>
      <c r="Y751" s="43"/>
      <c r="Z751" s="42"/>
    </row>
    <row r="752" spans="1:26" ht="11.25" customHeight="1" x14ac:dyDescent="0.2">
      <c r="A752" s="1" t="str">
        <f>Ohjesivu!$C$2</f>
        <v>Laitila</v>
      </c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7"/>
      <c r="R752" s="7"/>
      <c r="S752" s="7"/>
      <c r="T752" s="6"/>
      <c r="U752" s="6"/>
      <c r="V752" s="7"/>
      <c r="W752" s="1"/>
      <c r="X752" s="42"/>
      <c r="Y752" s="43"/>
      <c r="Z752" s="42"/>
    </row>
    <row r="753" spans="1:26" ht="11.25" customHeight="1" x14ac:dyDescent="0.2">
      <c r="A753" s="1" t="str">
        <f>Ohjesivu!$C$2</f>
        <v>Laitila</v>
      </c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7"/>
      <c r="R753" s="7"/>
      <c r="S753" s="7"/>
      <c r="T753" s="6"/>
      <c r="U753" s="6"/>
      <c r="V753" s="7"/>
      <c r="W753" s="1"/>
      <c r="X753" s="42"/>
      <c r="Y753" s="43"/>
      <c r="Z753" s="42"/>
    </row>
    <row r="754" spans="1:26" ht="11.25" customHeight="1" x14ac:dyDescent="0.2">
      <c r="A754" s="1" t="str">
        <f>Ohjesivu!$C$2</f>
        <v>Laitila</v>
      </c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7"/>
      <c r="R754" s="7"/>
      <c r="S754" s="7"/>
      <c r="T754" s="6"/>
      <c r="U754" s="6"/>
      <c r="V754" s="7"/>
      <c r="W754" s="1"/>
      <c r="X754" s="42"/>
      <c r="Y754" s="43"/>
      <c r="Z754" s="42"/>
    </row>
    <row r="755" spans="1:26" ht="11.25" customHeight="1" x14ac:dyDescent="0.2">
      <c r="A755" s="1" t="str">
        <f>Ohjesivu!$C$2</f>
        <v>Laitila</v>
      </c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7"/>
      <c r="R755" s="7"/>
      <c r="S755" s="7"/>
      <c r="T755" s="6"/>
      <c r="U755" s="6"/>
      <c r="V755" s="7"/>
      <c r="W755" s="1"/>
      <c r="X755" s="42"/>
      <c r="Y755" s="43"/>
      <c r="Z755" s="42"/>
    </row>
    <row r="756" spans="1:26" ht="11.25" customHeight="1" x14ac:dyDescent="0.2">
      <c r="A756" s="1" t="str">
        <f>Ohjesivu!$C$2</f>
        <v>Laitila</v>
      </c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7"/>
      <c r="R756" s="7"/>
      <c r="S756" s="7"/>
      <c r="T756" s="6"/>
      <c r="U756" s="6"/>
      <c r="V756" s="7"/>
      <c r="W756" s="1"/>
      <c r="X756" s="42"/>
      <c r="Y756" s="43"/>
      <c r="Z756" s="42"/>
    </row>
    <row r="757" spans="1:26" ht="11.25" customHeight="1" x14ac:dyDescent="0.2">
      <c r="A757" s="1" t="str">
        <f>Ohjesivu!$C$2</f>
        <v>Laitila</v>
      </c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7"/>
      <c r="R757" s="7"/>
      <c r="S757" s="7"/>
      <c r="T757" s="6"/>
      <c r="U757" s="6"/>
      <c r="V757" s="7"/>
      <c r="W757" s="1"/>
      <c r="X757" s="42"/>
      <c r="Y757" s="43"/>
      <c r="Z757" s="42"/>
    </row>
    <row r="758" spans="1:26" ht="11.25" customHeight="1" x14ac:dyDescent="0.2">
      <c r="A758" s="1" t="str">
        <f>Ohjesivu!$C$2</f>
        <v>Laitila</v>
      </c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7"/>
      <c r="R758" s="7"/>
      <c r="S758" s="7"/>
      <c r="T758" s="6"/>
      <c r="U758" s="6"/>
      <c r="V758" s="7"/>
      <c r="W758" s="1"/>
      <c r="X758" s="42"/>
      <c r="Y758" s="43"/>
      <c r="Z758" s="42"/>
    </row>
    <row r="759" spans="1:26" ht="11.25" customHeight="1" x14ac:dyDescent="0.2">
      <c r="A759" s="1" t="str">
        <f>Ohjesivu!$C$2</f>
        <v>Laitila</v>
      </c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7"/>
      <c r="R759" s="7"/>
      <c r="S759" s="7"/>
      <c r="T759" s="6"/>
      <c r="U759" s="6"/>
      <c r="V759" s="7"/>
      <c r="W759" s="1"/>
      <c r="X759" s="42"/>
      <c r="Y759" s="43"/>
      <c r="Z759" s="42"/>
    </row>
    <row r="760" spans="1:26" ht="11.25" customHeight="1" x14ac:dyDescent="0.2">
      <c r="A760" s="1" t="str">
        <f>Ohjesivu!$C$2</f>
        <v>Laitila</v>
      </c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7"/>
      <c r="R760" s="7"/>
      <c r="S760" s="7"/>
      <c r="T760" s="6"/>
      <c r="U760" s="6"/>
      <c r="V760" s="7"/>
      <c r="W760" s="1"/>
      <c r="X760" s="42"/>
      <c r="Y760" s="43"/>
      <c r="Z760" s="42"/>
    </row>
    <row r="761" spans="1:26" ht="11.25" customHeight="1" x14ac:dyDescent="0.2">
      <c r="A761" s="1" t="str">
        <f>Ohjesivu!$C$2</f>
        <v>Laitila</v>
      </c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7"/>
      <c r="R761" s="7"/>
      <c r="S761" s="7"/>
      <c r="T761" s="6"/>
      <c r="U761" s="6"/>
      <c r="V761" s="7"/>
      <c r="W761" s="1"/>
      <c r="X761" s="42"/>
      <c r="Y761" s="43"/>
      <c r="Z761" s="42"/>
    </row>
    <row r="762" spans="1:26" ht="11.25" customHeight="1" x14ac:dyDescent="0.2">
      <c r="A762" s="1" t="str">
        <f>Ohjesivu!$C$2</f>
        <v>Laitila</v>
      </c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7"/>
      <c r="R762" s="7"/>
      <c r="S762" s="7"/>
      <c r="T762" s="6"/>
      <c r="U762" s="6"/>
      <c r="V762" s="7"/>
      <c r="W762" s="1"/>
      <c r="X762" s="42"/>
      <c r="Y762" s="43"/>
      <c r="Z762" s="42"/>
    </row>
    <row r="763" spans="1:26" ht="11.25" customHeight="1" x14ac:dyDescent="0.2">
      <c r="A763" s="1" t="str">
        <f>Ohjesivu!$C$2</f>
        <v>Laitila</v>
      </c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7"/>
      <c r="R763" s="7"/>
      <c r="S763" s="7"/>
      <c r="T763" s="6"/>
      <c r="U763" s="6"/>
      <c r="V763" s="7"/>
      <c r="W763" s="1"/>
      <c r="X763" s="42"/>
      <c r="Y763" s="43"/>
      <c r="Z763" s="42"/>
    </row>
    <row r="764" spans="1:26" ht="11.25" customHeight="1" x14ac:dyDescent="0.2">
      <c r="A764" s="1" t="str">
        <f>Ohjesivu!$C$2</f>
        <v>Laitila</v>
      </c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7"/>
      <c r="R764" s="7"/>
      <c r="S764" s="7"/>
      <c r="T764" s="6"/>
      <c r="U764" s="6"/>
      <c r="V764" s="7"/>
      <c r="W764" s="1"/>
      <c r="X764" s="42"/>
      <c r="Y764" s="43"/>
      <c r="Z764" s="42"/>
    </row>
    <row r="765" spans="1:26" ht="11.25" customHeight="1" x14ac:dyDescent="0.2">
      <c r="A765" s="1" t="str">
        <f>Ohjesivu!$C$2</f>
        <v>Laitila</v>
      </c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7"/>
      <c r="R765" s="7"/>
      <c r="S765" s="7"/>
      <c r="T765" s="6"/>
      <c r="U765" s="6"/>
      <c r="V765" s="7"/>
      <c r="W765" s="1"/>
      <c r="X765" s="42"/>
      <c r="Y765" s="43"/>
      <c r="Z765" s="42"/>
    </row>
    <row r="766" spans="1:26" ht="11.25" customHeight="1" x14ac:dyDescent="0.2">
      <c r="A766" s="1" t="str">
        <f>Ohjesivu!$C$2</f>
        <v>Laitila</v>
      </c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7"/>
      <c r="R766" s="7"/>
      <c r="S766" s="7"/>
      <c r="T766" s="6"/>
      <c r="U766" s="6"/>
      <c r="V766" s="7"/>
      <c r="W766" s="1"/>
      <c r="X766" s="42"/>
      <c r="Y766" s="43"/>
      <c r="Z766" s="42"/>
    </row>
    <row r="767" spans="1:26" ht="11.25" customHeight="1" x14ac:dyDescent="0.2">
      <c r="A767" s="1" t="str">
        <f>Ohjesivu!$C$2</f>
        <v>Laitila</v>
      </c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7"/>
      <c r="R767" s="7"/>
      <c r="S767" s="7"/>
      <c r="T767" s="6"/>
      <c r="U767" s="6"/>
      <c r="V767" s="7"/>
      <c r="W767" s="1"/>
      <c r="X767" s="42"/>
      <c r="Y767" s="43"/>
      <c r="Z767" s="42"/>
    </row>
    <row r="768" spans="1:26" ht="11.25" customHeight="1" x14ac:dyDescent="0.2">
      <c r="A768" s="1" t="str">
        <f>Ohjesivu!$C$2</f>
        <v>Laitila</v>
      </c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7"/>
      <c r="R768" s="7"/>
      <c r="S768" s="7"/>
      <c r="T768" s="6"/>
      <c r="U768" s="6"/>
      <c r="V768" s="7"/>
      <c r="W768" s="1"/>
      <c r="X768" s="42"/>
      <c r="Y768" s="43"/>
      <c r="Z768" s="42"/>
    </row>
    <row r="769" spans="1:26" ht="11.25" customHeight="1" x14ac:dyDescent="0.2">
      <c r="A769" s="1" t="str">
        <f>Ohjesivu!$C$2</f>
        <v>Laitila</v>
      </c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7"/>
      <c r="R769" s="7"/>
      <c r="S769" s="7"/>
      <c r="T769" s="6"/>
      <c r="U769" s="6"/>
      <c r="V769" s="7"/>
      <c r="W769" s="1"/>
      <c r="X769" s="42"/>
      <c r="Y769" s="43"/>
      <c r="Z769" s="42"/>
    </row>
    <row r="770" spans="1:26" ht="11.25" customHeight="1" x14ac:dyDescent="0.2">
      <c r="A770" s="1" t="str">
        <f>Ohjesivu!$C$2</f>
        <v>Laitila</v>
      </c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7"/>
      <c r="R770" s="7"/>
      <c r="S770" s="7"/>
      <c r="T770" s="6"/>
      <c r="U770" s="6"/>
      <c r="V770" s="7"/>
      <c r="W770" s="1"/>
      <c r="X770" s="42"/>
      <c r="Y770" s="43"/>
      <c r="Z770" s="42"/>
    </row>
    <row r="771" spans="1:26" ht="11.25" customHeight="1" x14ac:dyDescent="0.2">
      <c r="A771" s="1" t="str">
        <f>Ohjesivu!$C$2</f>
        <v>Laitila</v>
      </c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7"/>
      <c r="R771" s="7"/>
      <c r="S771" s="7"/>
      <c r="T771" s="6"/>
      <c r="U771" s="6"/>
      <c r="V771" s="7"/>
      <c r="W771" s="1"/>
      <c r="X771" s="42"/>
      <c r="Y771" s="43"/>
      <c r="Z771" s="42"/>
    </row>
    <row r="772" spans="1:26" ht="11.25" customHeight="1" x14ac:dyDescent="0.2">
      <c r="A772" s="1" t="str">
        <f>Ohjesivu!$C$2</f>
        <v>Laitila</v>
      </c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7"/>
      <c r="R772" s="7"/>
      <c r="S772" s="7"/>
      <c r="T772" s="6"/>
      <c r="U772" s="6"/>
      <c r="V772" s="7"/>
      <c r="W772" s="1"/>
      <c r="X772" s="42"/>
      <c r="Y772" s="43"/>
      <c r="Z772" s="42"/>
    </row>
    <row r="773" spans="1:26" ht="11.25" customHeight="1" x14ac:dyDescent="0.2">
      <c r="A773" s="1" t="str">
        <f>Ohjesivu!$C$2</f>
        <v>Laitila</v>
      </c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7"/>
      <c r="R773" s="7"/>
      <c r="S773" s="7"/>
      <c r="T773" s="6"/>
      <c r="U773" s="6"/>
      <c r="V773" s="7"/>
      <c r="W773" s="1"/>
      <c r="X773" s="42"/>
      <c r="Y773" s="43"/>
      <c r="Z773" s="42"/>
    </row>
    <row r="774" spans="1:26" ht="11.25" customHeight="1" x14ac:dyDescent="0.2">
      <c r="A774" s="1" t="str">
        <f>Ohjesivu!$C$2</f>
        <v>Laitila</v>
      </c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7"/>
      <c r="R774" s="7"/>
      <c r="S774" s="7"/>
      <c r="T774" s="6"/>
      <c r="U774" s="6"/>
      <c r="V774" s="7"/>
      <c r="W774" s="1"/>
      <c r="X774" s="42"/>
      <c r="Y774" s="43"/>
      <c r="Z774" s="42"/>
    </row>
    <row r="775" spans="1:26" ht="11.25" customHeight="1" x14ac:dyDescent="0.2">
      <c r="A775" s="1" t="str">
        <f>Ohjesivu!$C$2</f>
        <v>Laitila</v>
      </c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7"/>
      <c r="R775" s="7"/>
      <c r="S775" s="7"/>
      <c r="T775" s="6"/>
      <c r="U775" s="6"/>
      <c r="V775" s="7"/>
      <c r="W775" s="1"/>
      <c r="X775" s="42"/>
      <c r="Y775" s="43"/>
      <c r="Z775" s="42"/>
    </row>
    <row r="776" spans="1:26" ht="11.25" customHeight="1" x14ac:dyDescent="0.2">
      <c r="A776" s="1" t="str">
        <f>Ohjesivu!$C$2</f>
        <v>Laitila</v>
      </c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7"/>
      <c r="R776" s="7"/>
      <c r="S776" s="7"/>
      <c r="T776" s="6"/>
      <c r="U776" s="6"/>
      <c r="V776" s="7"/>
      <c r="W776" s="1"/>
      <c r="X776" s="42"/>
      <c r="Y776" s="43"/>
      <c r="Z776" s="42"/>
    </row>
    <row r="777" spans="1:26" ht="11.25" customHeight="1" x14ac:dyDescent="0.2">
      <c r="A777" s="1" t="str">
        <f>Ohjesivu!$C$2</f>
        <v>Laitila</v>
      </c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7"/>
      <c r="R777" s="7"/>
      <c r="S777" s="7"/>
      <c r="T777" s="6"/>
      <c r="U777" s="6"/>
      <c r="V777" s="7"/>
      <c r="W777" s="1"/>
      <c r="X777" s="42"/>
      <c r="Y777" s="43"/>
      <c r="Z777" s="42"/>
    </row>
    <row r="778" spans="1:26" ht="11.25" customHeight="1" x14ac:dyDescent="0.2">
      <c r="A778" s="1" t="str">
        <f>Ohjesivu!$C$2</f>
        <v>Laitila</v>
      </c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7"/>
      <c r="R778" s="7"/>
      <c r="S778" s="7"/>
      <c r="T778" s="6"/>
      <c r="U778" s="6"/>
      <c r="V778" s="7"/>
      <c r="W778" s="1"/>
      <c r="X778" s="42"/>
      <c r="Y778" s="43"/>
      <c r="Z778" s="42"/>
    </row>
    <row r="779" spans="1:26" ht="11.25" customHeight="1" x14ac:dyDescent="0.2">
      <c r="A779" s="1" t="str">
        <f>Ohjesivu!$C$2</f>
        <v>Laitila</v>
      </c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7"/>
      <c r="R779" s="7"/>
      <c r="S779" s="7"/>
      <c r="T779" s="6"/>
      <c r="U779" s="6"/>
      <c r="V779" s="7"/>
      <c r="W779" s="1"/>
      <c r="X779" s="42"/>
      <c r="Y779" s="43"/>
      <c r="Z779" s="42"/>
    </row>
    <row r="780" spans="1:26" ht="11.25" customHeight="1" x14ac:dyDescent="0.2">
      <c r="A780" s="1" t="str">
        <f>Ohjesivu!$C$2</f>
        <v>Laitila</v>
      </c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7"/>
      <c r="R780" s="7"/>
      <c r="S780" s="7"/>
      <c r="T780" s="6"/>
      <c r="U780" s="6"/>
      <c r="V780" s="7"/>
      <c r="W780" s="1"/>
      <c r="X780" s="42"/>
      <c r="Y780" s="43"/>
      <c r="Z780" s="42"/>
    </row>
    <row r="781" spans="1:26" ht="11.25" customHeight="1" x14ac:dyDescent="0.2">
      <c r="A781" s="1" t="str">
        <f>Ohjesivu!$C$2</f>
        <v>Laitila</v>
      </c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7"/>
      <c r="R781" s="7"/>
      <c r="S781" s="7"/>
      <c r="T781" s="6"/>
      <c r="U781" s="6"/>
      <c r="V781" s="7"/>
      <c r="W781" s="1"/>
      <c r="X781" s="42"/>
      <c r="Y781" s="43"/>
      <c r="Z781" s="42"/>
    </row>
    <row r="782" spans="1:26" ht="11.25" customHeight="1" x14ac:dyDescent="0.2">
      <c r="A782" s="1" t="str">
        <f>Ohjesivu!$C$2</f>
        <v>Laitila</v>
      </c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7"/>
      <c r="R782" s="7"/>
      <c r="S782" s="7"/>
      <c r="T782" s="6"/>
      <c r="U782" s="6"/>
      <c r="V782" s="7"/>
      <c r="W782" s="1"/>
      <c r="X782" s="42"/>
      <c r="Y782" s="43"/>
      <c r="Z782" s="42"/>
    </row>
    <row r="783" spans="1:26" ht="11.25" customHeight="1" x14ac:dyDescent="0.2">
      <c r="A783" s="1" t="str">
        <f>Ohjesivu!$C$2</f>
        <v>Laitila</v>
      </c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7"/>
      <c r="R783" s="7"/>
      <c r="S783" s="7"/>
      <c r="T783" s="6"/>
      <c r="U783" s="6"/>
      <c r="V783" s="7"/>
      <c r="W783" s="1"/>
      <c r="X783" s="42"/>
      <c r="Y783" s="43"/>
      <c r="Z783" s="42"/>
    </row>
    <row r="784" spans="1:26" ht="11.25" customHeight="1" x14ac:dyDescent="0.2">
      <c r="A784" s="1" t="str">
        <f>Ohjesivu!$C$2</f>
        <v>Laitila</v>
      </c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7"/>
      <c r="R784" s="7"/>
      <c r="S784" s="7"/>
      <c r="T784" s="6"/>
      <c r="U784" s="6"/>
      <c r="V784" s="7"/>
      <c r="W784" s="1"/>
      <c r="X784" s="42"/>
      <c r="Y784" s="43"/>
      <c r="Z784" s="42"/>
    </row>
    <row r="785" spans="1:26" ht="11.25" customHeight="1" x14ac:dyDescent="0.2">
      <c r="A785" s="1" t="str">
        <f>Ohjesivu!$C$2</f>
        <v>Laitila</v>
      </c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7"/>
      <c r="R785" s="7"/>
      <c r="S785" s="7"/>
      <c r="T785" s="6"/>
      <c r="U785" s="6"/>
      <c r="V785" s="7"/>
      <c r="W785" s="1"/>
      <c r="X785" s="42"/>
      <c r="Y785" s="43"/>
      <c r="Z785" s="42"/>
    </row>
    <row r="786" spans="1:26" ht="11.25" customHeight="1" x14ac:dyDescent="0.2">
      <c r="A786" s="1" t="str">
        <f>Ohjesivu!$C$2</f>
        <v>Laitila</v>
      </c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7"/>
      <c r="R786" s="7"/>
      <c r="S786" s="7"/>
      <c r="T786" s="6"/>
      <c r="U786" s="6"/>
      <c r="V786" s="7"/>
      <c r="W786" s="1"/>
      <c r="X786" s="42"/>
      <c r="Y786" s="43"/>
      <c r="Z786" s="42"/>
    </row>
    <row r="787" spans="1:26" ht="11.25" customHeight="1" x14ac:dyDescent="0.2">
      <c r="A787" s="1" t="str">
        <f>Ohjesivu!$C$2</f>
        <v>Laitila</v>
      </c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7"/>
      <c r="R787" s="7"/>
      <c r="S787" s="7"/>
      <c r="T787" s="6"/>
      <c r="U787" s="6"/>
      <c r="V787" s="7"/>
      <c r="W787" s="1"/>
      <c r="X787" s="42"/>
      <c r="Y787" s="43"/>
      <c r="Z787" s="42"/>
    </row>
    <row r="788" spans="1:26" ht="11.25" customHeight="1" x14ac:dyDescent="0.2">
      <c r="A788" s="1" t="str">
        <f>Ohjesivu!$C$2</f>
        <v>Laitila</v>
      </c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7"/>
      <c r="R788" s="7"/>
      <c r="S788" s="7"/>
      <c r="T788" s="6"/>
      <c r="U788" s="6"/>
      <c r="V788" s="7"/>
      <c r="W788" s="1"/>
      <c r="X788" s="42"/>
      <c r="Y788" s="43"/>
      <c r="Z788" s="42"/>
    </row>
    <row r="789" spans="1:26" ht="11.25" customHeight="1" x14ac:dyDescent="0.2">
      <c r="A789" s="1" t="str">
        <f>Ohjesivu!$C$2</f>
        <v>Laitila</v>
      </c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7"/>
      <c r="R789" s="7"/>
      <c r="S789" s="7"/>
      <c r="T789" s="6"/>
      <c r="U789" s="6"/>
      <c r="V789" s="7"/>
      <c r="W789" s="1"/>
      <c r="X789" s="42"/>
      <c r="Y789" s="43"/>
      <c r="Z789" s="42"/>
    </row>
    <row r="790" spans="1:26" ht="11.25" customHeight="1" x14ac:dyDescent="0.2">
      <c r="A790" s="1" t="str">
        <f>Ohjesivu!$C$2</f>
        <v>Laitila</v>
      </c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7"/>
      <c r="R790" s="7"/>
      <c r="S790" s="7"/>
      <c r="T790" s="6"/>
      <c r="U790" s="6"/>
      <c r="V790" s="7"/>
      <c r="W790" s="1"/>
      <c r="X790" s="42"/>
      <c r="Y790" s="43"/>
      <c r="Z790" s="42"/>
    </row>
    <row r="791" spans="1:26" ht="11.25" customHeight="1" x14ac:dyDescent="0.2">
      <c r="A791" s="1" t="str">
        <f>Ohjesivu!$C$2</f>
        <v>Laitila</v>
      </c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7"/>
      <c r="R791" s="7"/>
      <c r="S791" s="7"/>
      <c r="T791" s="6"/>
      <c r="U791" s="6"/>
      <c r="V791" s="7"/>
      <c r="W791" s="1"/>
      <c r="X791" s="42"/>
      <c r="Y791" s="43"/>
      <c r="Z791" s="42"/>
    </row>
    <row r="792" spans="1:26" ht="11.25" customHeight="1" x14ac:dyDescent="0.2">
      <c r="A792" s="1" t="str">
        <f>Ohjesivu!$C$2</f>
        <v>Laitila</v>
      </c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7"/>
      <c r="R792" s="7"/>
      <c r="S792" s="7"/>
      <c r="T792" s="6"/>
      <c r="U792" s="6"/>
      <c r="V792" s="7"/>
      <c r="W792" s="1"/>
      <c r="X792" s="42"/>
      <c r="Y792" s="43"/>
      <c r="Z792" s="42"/>
    </row>
    <row r="793" spans="1:26" ht="11.25" customHeight="1" x14ac:dyDescent="0.2">
      <c r="A793" s="1" t="str">
        <f>Ohjesivu!$C$2</f>
        <v>Laitila</v>
      </c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7"/>
      <c r="R793" s="7"/>
      <c r="S793" s="7"/>
      <c r="T793" s="6"/>
      <c r="U793" s="6"/>
      <c r="V793" s="7"/>
      <c r="W793" s="1"/>
      <c r="X793" s="42"/>
      <c r="Y793" s="43"/>
      <c r="Z793" s="42"/>
    </row>
    <row r="794" spans="1:26" ht="11.25" customHeight="1" x14ac:dyDescent="0.2">
      <c r="A794" s="1" t="str">
        <f>Ohjesivu!$C$2</f>
        <v>Laitila</v>
      </c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7"/>
      <c r="R794" s="7"/>
      <c r="S794" s="7"/>
      <c r="T794" s="6"/>
      <c r="U794" s="6"/>
      <c r="V794" s="7"/>
      <c r="W794" s="1"/>
      <c r="X794" s="42"/>
      <c r="Y794" s="43"/>
      <c r="Z794" s="42"/>
    </row>
    <row r="795" spans="1:26" ht="11.25" customHeight="1" x14ac:dyDescent="0.2">
      <c r="A795" s="1" t="str">
        <f>Ohjesivu!$C$2</f>
        <v>Laitila</v>
      </c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7"/>
      <c r="R795" s="7"/>
      <c r="S795" s="7"/>
      <c r="T795" s="6"/>
      <c r="U795" s="6"/>
      <c r="V795" s="7"/>
      <c r="W795" s="1"/>
      <c r="X795" s="42"/>
      <c r="Y795" s="43"/>
      <c r="Z795" s="42"/>
    </row>
    <row r="796" spans="1:26" ht="11.25" customHeight="1" x14ac:dyDescent="0.2">
      <c r="A796" s="1" t="str">
        <f>Ohjesivu!$C$2</f>
        <v>Laitila</v>
      </c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7"/>
      <c r="R796" s="7"/>
      <c r="S796" s="7"/>
      <c r="T796" s="6"/>
      <c r="U796" s="6"/>
      <c r="V796" s="7"/>
      <c r="W796" s="1"/>
      <c r="X796" s="42"/>
      <c r="Y796" s="43"/>
      <c r="Z796" s="42"/>
    </row>
    <row r="797" spans="1:26" ht="11.25" customHeight="1" x14ac:dyDescent="0.2">
      <c r="A797" s="1" t="str">
        <f>Ohjesivu!$C$2</f>
        <v>Laitila</v>
      </c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7"/>
      <c r="R797" s="7"/>
      <c r="S797" s="7"/>
      <c r="T797" s="6"/>
      <c r="U797" s="6"/>
      <c r="V797" s="7"/>
      <c r="W797" s="1"/>
      <c r="X797" s="42"/>
      <c r="Y797" s="43"/>
      <c r="Z797" s="42"/>
    </row>
    <row r="798" spans="1:26" ht="11.25" customHeight="1" x14ac:dyDescent="0.2">
      <c r="A798" s="1" t="str">
        <f>Ohjesivu!$C$2</f>
        <v>Laitila</v>
      </c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7"/>
      <c r="R798" s="7"/>
      <c r="S798" s="7"/>
      <c r="T798" s="6"/>
      <c r="U798" s="6"/>
      <c r="V798" s="7"/>
      <c r="W798" s="1"/>
      <c r="X798" s="42"/>
      <c r="Y798" s="43"/>
      <c r="Z798" s="42"/>
    </row>
    <row r="799" spans="1:26" ht="11.25" customHeight="1" x14ac:dyDescent="0.2">
      <c r="A799" s="1" t="str">
        <f>Ohjesivu!$C$2</f>
        <v>Laitila</v>
      </c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7"/>
      <c r="R799" s="7"/>
      <c r="S799" s="7"/>
      <c r="T799" s="6"/>
      <c r="U799" s="6"/>
      <c r="V799" s="7"/>
      <c r="W799" s="1"/>
      <c r="X799" s="42"/>
      <c r="Y799" s="43"/>
      <c r="Z799" s="42"/>
    </row>
    <row r="800" spans="1:26" ht="11.25" customHeight="1" x14ac:dyDescent="0.2">
      <c r="A800" s="1" t="str">
        <f>Ohjesivu!$C$2</f>
        <v>Laitila</v>
      </c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7"/>
      <c r="R800" s="7"/>
      <c r="S800" s="7"/>
      <c r="T800" s="6"/>
      <c r="U800" s="6"/>
      <c r="V800" s="7"/>
      <c r="W800" s="1"/>
      <c r="X800" s="42"/>
      <c r="Y800" s="43"/>
      <c r="Z800" s="42"/>
    </row>
    <row r="801" spans="1:26" ht="11.25" customHeight="1" x14ac:dyDescent="0.2">
      <c r="A801" s="1" t="str">
        <f>Ohjesivu!$C$2</f>
        <v>Laitila</v>
      </c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7"/>
      <c r="R801" s="7"/>
      <c r="S801" s="7"/>
      <c r="T801" s="6"/>
      <c r="U801" s="6"/>
      <c r="V801" s="7"/>
      <c r="W801" s="1"/>
      <c r="X801" s="42"/>
      <c r="Y801" s="43"/>
      <c r="Z801" s="42"/>
    </row>
    <row r="802" spans="1:26" ht="11.25" customHeight="1" x14ac:dyDescent="0.2">
      <c r="A802" s="1" t="str">
        <f>Ohjesivu!$C$2</f>
        <v>Laitila</v>
      </c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7"/>
      <c r="R802" s="7"/>
      <c r="S802" s="7"/>
      <c r="T802" s="6"/>
      <c r="U802" s="6"/>
      <c r="V802" s="7"/>
      <c r="W802" s="1"/>
      <c r="X802" s="42"/>
      <c r="Y802" s="43"/>
      <c r="Z802" s="42"/>
    </row>
    <row r="803" spans="1:26" ht="11.25" customHeight="1" x14ac:dyDescent="0.2">
      <c r="A803" s="1" t="str">
        <f>Ohjesivu!$C$2</f>
        <v>Laitila</v>
      </c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7"/>
      <c r="R803" s="7"/>
      <c r="S803" s="7"/>
      <c r="T803" s="6"/>
      <c r="U803" s="6"/>
      <c r="V803" s="7"/>
      <c r="W803" s="1"/>
      <c r="X803" s="42"/>
      <c r="Y803" s="43"/>
      <c r="Z803" s="42"/>
    </row>
    <row r="804" spans="1:26" ht="11.25" customHeight="1" x14ac:dyDescent="0.2">
      <c r="A804" s="1" t="str">
        <f>Ohjesivu!$C$2</f>
        <v>Laitila</v>
      </c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7"/>
      <c r="R804" s="7"/>
      <c r="S804" s="7"/>
      <c r="T804" s="6"/>
      <c r="U804" s="6"/>
      <c r="V804" s="7"/>
      <c r="W804" s="1"/>
      <c r="X804" s="42"/>
      <c r="Y804" s="43"/>
      <c r="Z804" s="42"/>
    </row>
    <row r="805" spans="1:26" ht="11.25" customHeight="1" x14ac:dyDescent="0.2">
      <c r="A805" s="1" t="str">
        <f>Ohjesivu!$C$2</f>
        <v>Laitila</v>
      </c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7"/>
      <c r="R805" s="7"/>
      <c r="S805" s="7"/>
      <c r="T805" s="6"/>
      <c r="U805" s="6"/>
      <c r="V805" s="7"/>
      <c r="W805" s="1"/>
      <c r="X805" s="42"/>
      <c r="Y805" s="43"/>
      <c r="Z805" s="42"/>
    </row>
    <row r="806" spans="1:26" ht="11.25" customHeight="1" x14ac:dyDescent="0.2">
      <c r="A806" s="1" t="str">
        <f>Ohjesivu!$C$2</f>
        <v>Laitila</v>
      </c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7"/>
      <c r="R806" s="7"/>
      <c r="S806" s="7"/>
      <c r="T806" s="6"/>
      <c r="U806" s="6"/>
      <c r="V806" s="7"/>
      <c r="W806" s="1"/>
      <c r="X806" s="42"/>
      <c r="Y806" s="43"/>
      <c r="Z806" s="42"/>
    </row>
    <row r="807" spans="1:26" ht="11.25" customHeight="1" x14ac:dyDescent="0.2">
      <c r="A807" s="1" t="str">
        <f>Ohjesivu!$C$2</f>
        <v>Laitila</v>
      </c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7"/>
      <c r="R807" s="7"/>
      <c r="S807" s="7"/>
      <c r="T807" s="6"/>
      <c r="U807" s="6"/>
      <c r="V807" s="7"/>
      <c r="W807" s="1"/>
      <c r="X807" s="42"/>
      <c r="Y807" s="43"/>
      <c r="Z807" s="42"/>
    </row>
    <row r="808" spans="1:26" ht="11.25" customHeight="1" x14ac:dyDescent="0.2">
      <c r="A808" s="1" t="str">
        <f>Ohjesivu!$C$2</f>
        <v>Laitila</v>
      </c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7"/>
      <c r="R808" s="7"/>
      <c r="S808" s="7"/>
      <c r="T808" s="6"/>
      <c r="U808" s="6"/>
      <c r="V808" s="7"/>
      <c r="W808" s="1"/>
      <c r="X808" s="42"/>
      <c r="Y808" s="43"/>
      <c r="Z808" s="42"/>
    </row>
    <row r="809" spans="1:26" ht="11.25" customHeight="1" x14ac:dyDescent="0.2">
      <c r="A809" s="1" t="str">
        <f>Ohjesivu!$C$2</f>
        <v>Laitila</v>
      </c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7"/>
      <c r="R809" s="7"/>
      <c r="S809" s="7"/>
      <c r="T809" s="6"/>
      <c r="U809" s="6"/>
      <c r="V809" s="7"/>
      <c r="W809" s="1"/>
      <c r="X809" s="42"/>
      <c r="Y809" s="43"/>
      <c r="Z809" s="42"/>
    </row>
    <row r="810" spans="1:26" ht="11.25" customHeight="1" x14ac:dyDescent="0.2">
      <c r="A810" s="1" t="str">
        <f>Ohjesivu!$C$2</f>
        <v>Laitila</v>
      </c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7"/>
      <c r="R810" s="7"/>
      <c r="S810" s="7"/>
      <c r="T810" s="6"/>
      <c r="U810" s="6"/>
      <c r="V810" s="7"/>
      <c r="W810" s="1"/>
      <c r="X810" s="42"/>
      <c r="Y810" s="43"/>
      <c r="Z810" s="42"/>
    </row>
    <row r="811" spans="1:26" ht="11.25" customHeight="1" x14ac:dyDescent="0.2">
      <c r="A811" s="1" t="str">
        <f>Ohjesivu!$C$2</f>
        <v>Laitila</v>
      </c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7"/>
      <c r="R811" s="7"/>
      <c r="S811" s="7"/>
      <c r="T811" s="6"/>
      <c r="U811" s="6"/>
      <c r="V811" s="7"/>
      <c r="W811" s="1"/>
      <c r="X811" s="42"/>
      <c r="Y811" s="43"/>
      <c r="Z811" s="42"/>
    </row>
    <row r="812" spans="1:26" ht="11.25" customHeight="1" x14ac:dyDescent="0.2">
      <c r="A812" s="1" t="str">
        <f>Ohjesivu!$C$2</f>
        <v>Laitila</v>
      </c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7"/>
      <c r="R812" s="7"/>
      <c r="S812" s="7"/>
      <c r="T812" s="6"/>
      <c r="U812" s="6"/>
      <c r="V812" s="7"/>
      <c r="W812" s="1"/>
      <c r="X812" s="42"/>
      <c r="Y812" s="43"/>
      <c r="Z812" s="42"/>
    </row>
    <row r="813" spans="1:26" ht="11.25" customHeight="1" x14ac:dyDescent="0.2">
      <c r="A813" s="1" t="str">
        <f>Ohjesivu!$C$2</f>
        <v>Laitila</v>
      </c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7"/>
      <c r="R813" s="7"/>
      <c r="S813" s="7"/>
      <c r="T813" s="6"/>
      <c r="U813" s="6"/>
      <c r="V813" s="7"/>
      <c r="W813" s="1"/>
      <c r="X813" s="42"/>
      <c r="Y813" s="43"/>
      <c r="Z813" s="42"/>
    </row>
    <row r="814" spans="1:26" ht="11.25" customHeight="1" x14ac:dyDescent="0.2">
      <c r="A814" s="1" t="str">
        <f>Ohjesivu!$C$2</f>
        <v>Laitila</v>
      </c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7"/>
      <c r="R814" s="7"/>
      <c r="S814" s="7"/>
      <c r="T814" s="6"/>
      <c r="U814" s="6"/>
      <c r="V814" s="7"/>
      <c r="W814" s="1"/>
      <c r="X814" s="42"/>
      <c r="Y814" s="43"/>
      <c r="Z814" s="42"/>
    </row>
    <row r="815" spans="1:26" ht="11.25" customHeight="1" x14ac:dyDescent="0.2">
      <c r="A815" s="1" t="str">
        <f>Ohjesivu!$C$2</f>
        <v>Laitila</v>
      </c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7"/>
      <c r="R815" s="7"/>
      <c r="S815" s="7"/>
      <c r="T815" s="6"/>
      <c r="U815" s="6"/>
      <c r="V815" s="7"/>
      <c r="W815" s="1"/>
      <c r="X815" s="42"/>
      <c r="Y815" s="43"/>
      <c r="Z815" s="42"/>
    </row>
    <row r="816" spans="1:26" ht="11.25" customHeight="1" x14ac:dyDescent="0.2">
      <c r="A816" s="1" t="str">
        <f>Ohjesivu!$C$2</f>
        <v>Laitila</v>
      </c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7"/>
      <c r="R816" s="7"/>
      <c r="S816" s="7"/>
      <c r="T816" s="6"/>
      <c r="U816" s="6"/>
      <c r="V816" s="7"/>
      <c r="W816" s="1"/>
      <c r="X816" s="42"/>
      <c r="Y816" s="43"/>
      <c r="Z816" s="42"/>
    </row>
    <row r="817" spans="1:26" ht="11.25" customHeight="1" x14ac:dyDescent="0.2">
      <c r="A817" s="1" t="str">
        <f>Ohjesivu!$C$2</f>
        <v>Laitila</v>
      </c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7"/>
      <c r="R817" s="7"/>
      <c r="S817" s="7"/>
      <c r="T817" s="6"/>
      <c r="U817" s="6"/>
      <c r="V817" s="7"/>
      <c r="W817" s="1"/>
      <c r="X817" s="42"/>
      <c r="Y817" s="43"/>
      <c r="Z817" s="42"/>
    </row>
    <row r="818" spans="1:26" ht="11.25" customHeight="1" x14ac:dyDescent="0.2">
      <c r="A818" s="1" t="str">
        <f>Ohjesivu!$C$2</f>
        <v>Laitila</v>
      </c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7"/>
      <c r="R818" s="7"/>
      <c r="S818" s="7"/>
      <c r="T818" s="6"/>
      <c r="U818" s="6"/>
      <c r="V818" s="7"/>
      <c r="W818" s="1"/>
      <c r="X818" s="42"/>
      <c r="Y818" s="43"/>
      <c r="Z818" s="42"/>
    </row>
    <row r="819" spans="1:26" ht="11.25" customHeight="1" x14ac:dyDescent="0.2">
      <c r="A819" s="1" t="str">
        <f>Ohjesivu!$C$2</f>
        <v>Laitila</v>
      </c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7"/>
      <c r="R819" s="7"/>
      <c r="S819" s="7"/>
      <c r="T819" s="6"/>
      <c r="U819" s="6"/>
      <c r="V819" s="7"/>
      <c r="W819" s="1"/>
      <c r="X819" s="42"/>
      <c r="Y819" s="43"/>
      <c r="Z819" s="42"/>
    </row>
    <row r="820" spans="1:26" ht="11.25" customHeight="1" x14ac:dyDescent="0.2">
      <c r="A820" s="1" t="str">
        <f>Ohjesivu!$C$2</f>
        <v>Laitila</v>
      </c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7"/>
      <c r="R820" s="7"/>
      <c r="S820" s="7"/>
      <c r="T820" s="6"/>
      <c r="U820" s="6"/>
      <c r="V820" s="7"/>
      <c r="W820" s="1"/>
      <c r="X820" s="42"/>
      <c r="Y820" s="43"/>
      <c r="Z820" s="42"/>
    </row>
    <row r="821" spans="1:26" ht="11.25" customHeight="1" x14ac:dyDescent="0.2">
      <c r="A821" s="1" t="str">
        <f>Ohjesivu!$C$2</f>
        <v>Laitila</v>
      </c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7"/>
      <c r="R821" s="7"/>
      <c r="S821" s="7"/>
      <c r="T821" s="6"/>
      <c r="U821" s="6"/>
      <c r="V821" s="7"/>
      <c r="W821" s="1"/>
      <c r="X821" s="42"/>
      <c r="Y821" s="43"/>
      <c r="Z821" s="42"/>
    </row>
    <row r="822" spans="1:26" ht="11.25" customHeight="1" x14ac:dyDescent="0.2">
      <c r="A822" s="1" t="str">
        <f>Ohjesivu!$C$2</f>
        <v>Laitila</v>
      </c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7"/>
      <c r="R822" s="7"/>
      <c r="S822" s="7"/>
      <c r="T822" s="6"/>
      <c r="U822" s="6"/>
      <c r="V822" s="7"/>
      <c r="W822" s="1"/>
      <c r="X822" s="42"/>
      <c r="Y822" s="43"/>
      <c r="Z822" s="42"/>
    </row>
    <row r="823" spans="1:26" ht="11.25" customHeight="1" x14ac:dyDescent="0.2">
      <c r="A823" s="1" t="str">
        <f>Ohjesivu!$C$2</f>
        <v>Laitila</v>
      </c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7"/>
      <c r="R823" s="7"/>
      <c r="S823" s="7"/>
      <c r="T823" s="6"/>
      <c r="U823" s="6"/>
      <c r="V823" s="7"/>
      <c r="W823" s="1"/>
      <c r="X823" s="42"/>
      <c r="Y823" s="43"/>
      <c r="Z823" s="42"/>
    </row>
    <row r="824" spans="1:26" ht="11.25" customHeight="1" x14ac:dyDescent="0.2">
      <c r="A824" s="1" t="str">
        <f>Ohjesivu!$C$2</f>
        <v>Laitila</v>
      </c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7"/>
      <c r="R824" s="7"/>
      <c r="S824" s="7"/>
      <c r="T824" s="6"/>
      <c r="U824" s="6"/>
      <c r="V824" s="7"/>
      <c r="W824" s="1"/>
      <c r="X824" s="42"/>
      <c r="Y824" s="43"/>
      <c r="Z824" s="42"/>
    </row>
    <row r="825" spans="1:26" ht="11.25" customHeight="1" x14ac:dyDescent="0.2">
      <c r="A825" s="1" t="str">
        <f>Ohjesivu!$C$2</f>
        <v>Laitila</v>
      </c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7"/>
      <c r="R825" s="7"/>
      <c r="S825" s="7"/>
      <c r="T825" s="6"/>
      <c r="U825" s="6"/>
      <c r="V825" s="7"/>
      <c r="W825" s="1"/>
      <c r="X825" s="42"/>
      <c r="Y825" s="43"/>
      <c r="Z825" s="42"/>
    </row>
    <row r="826" spans="1:26" ht="11.25" customHeight="1" x14ac:dyDescent="0.2">
      <c r="A826" s="1" t="str">
        <f>Ohjesivu!$C$2</f>
        <v>Laitila</v>
      </c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7"/>
      <c r="R826" s="7"/>
      <c r="S826" s="7"/>
      <c r="T826" s="6"/>
      <c r="U826" s="6"/>
      <c r="V826" s="7"/>
      <c r="W826" s="1"/>
      <c r="X826" s="42"/>
      <c r="Y826" s="43"/>
      <c r="Z826" s="42"/>
    </row>
    <row r="827" spans="1:26" ht="11.25" customHeight="1" x14ac:dyDescent="0.2">
      <c r="A827" s="1" t="str">
        <f>Ohjesivu!$C$2</f>
        <v>Laitila</v>
      </c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7"/>
      <c r="R827" s="7"/>
      <c r="S827" s="7"/>
      <c r="T827" s="6"/>
      <c r="U827" s="6"/>
      <c r="V827" s="7"/>
      <c r="W827" s="1"/>
      <c r="X827" s="42"/>
      <c r="Y827" s="43"/>
      <c r="Z827" s="42"/>
    </row>
    <row r="828" spans="1:26" ht="11.25" customHeight="1" x14ac:dyDescent="0.2">
      <c r="A828" s="1" t="str">
        <f>Ohjesivu!$C$2</f>
        <v>Laitila</v>
      </c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7"/>
      <c r="R828" s="7"/>
      <c r="S828" s="7"/>
      <c r="T828" s="6"/>
      <c r="U828" s="6"/>
      <c r="V828" s="7"/>
      <c r="W828" s="1"/>
      <c r="X828" s="42"/>
      <c r="Y828" s="43"/>
      <c r="Z828" s="42"/>
    </row>
    <row r="829" spans="1:26" ht="11.25" customHeight="1" x14ac:dyDescent="0.2">
      <c r="A829" s="1" t="str">
        <f>Ohjesivu!$C$2</f>
        <v>Laitila</v>
      </c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7"/>
      <c r="R829" s="7"/>
      <c r="S829" s="7"/>
      <c r="T829" s="6"/>
      <c r="U829" s="6"/>
      <c r="V829" s="7"/>
      <c r="W829" s="1"/>
      <c r="X829" s="42"/>
      <c r="Y829" s="43"/>
      <c r="Z829" s="42"/>
    </row>
    <row r="830" spans="1:26" ht="11.25" customHeight="1" x14ac:dyDescent="0.2">
      <c r="A830" s="1" t="str">
        <f>Ohjesivu!$C$2</f>
        <v>Laitila</v>
      </c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7"/>
      <c r="R830" s="7"/>
      <c r="S830" s="7"/>
      <c r="T830" s="6"/>
      <c r="U830" s="6"/>
      <c r="V830" s="7"/>
      <c r="W830" s="1"/>
      <c r="X830" s="42"/>
      <c r="Y830" s="43"/>
      <c r="Z830" s="42"/>
    </row>
    <row r="831" spans="1:26" ht="11.25" customHeight="1" x14ac:dyDescent="0.2">
      <c r="A831" s="1" t="str">
        <f>Ohjesivu!$C$2</f>
        <v>Laitila</v>
      </c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7"/>
      <c r="R831" s="7"/>
      <c r="S831" s="7"/>
      <c r="T831" s="6"/>
      <c r="U831" s="6"/>
      <c r="V831" s="7"/>
      <c r="W831" s="1"/>
      <c r="X831" s="42"/>
      <c r="Y831" s="43"/>
      <c r="Z831" s="42"/>
    </row>
    <row r="832" spans="1:26" ht="11.25" customHeight="1" x14ac:dyDescent="0.2">
      <c r="A832" s="1" t="str">
        <f>Ohjesivu!$C$2</f>
        <v>Laitila</v>
      </c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7"/>
      <c r="R832" s="7"/>
      <c r="S832" s="7"/>
      <c r="T832" s="6"/>
      <c r="U832" s="6"/>
      <c r="V832" s="7"/>
      <c r="W832" s="1"/>
      <c r="X832" s="42"/>
      <c r="Y832" s="43"/>
      <c r="Z832" s="42"/>
    </row>
    <row r="833" spans="1:26" ht="11.25" customHeight="1" x14ac:dyDescent="0.2">
      <c r="A833" s="1" t="str">
        <f>Ohjesivu!$C$2</f>
        <v>Laitila</v>
      </c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7"/>
      <c r="R833" s="7"/>
      <c r="S833" s="7"/>
      <c r="T833" s="6"/>
      <c r="U833" s="6"/>
      <c r="V833" s="7"/>
      <c r="W833" s="1"/>
      <c r="X833" s="42"/>
      <c r="Y833" s="43"/>
      <c r="Z833" s="42"/>
    </row>
    <row r="834" spans="1:26" ht="11.25" customHeight="1" x14ac:dyDescent="0.2">
      <c r="A834" s="1" t="str">
        <f>Ohjesivu!$C$2</f>
        <v>Laitila</v>
      </c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7"/>
      <c r="R834" s="7"/>
      <c r="S834" s="7"/>
      <c r="T834" s="6"/>
      <c r="U834" s="6"/>
      <c r="V834" s="7"/>
      <c r="W834" s="1"/>
      <c r="X834" s="42"/>
      <c r="Y834" s="43"/>
      <c r="Z834" s="42"/>
    </row>
    <row r="835" spans="1:26" ht="11.25" customHeight="1" x14ac:dyDescent="0.2">
      <c r="A835" s="1" t="str">
        <f>Ohjesivu!$C$2</f>
        <v>Laitila</v>
      </c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7"/>
      <c r="R835" s="7"/>
      <c r="S835" s="7"/>
      <c r="T835" s="6"/>
      <c r="U835" s="6"/>
      <c r="V835" s="7"/>
      <c r="W835" s="1"/>
      <c r="X835" s="42"/>
      <c r="Y835" s="43"/>
      <c r="Z835" s="42"/>
    </row>
    <row r="836" spans="1:26" ht="11.25" customHeight="1" x14ac:dyDescent="0.2">
      <c r="A836" s="1" t="str">
        <f>Ohjesivu!$C$2</f>
        <v>Laitila</v>
      </c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7"/>
      <c r="R836" s="7"/>
      <c r="S836" s="7"/>
      <c r="T836" s="6"/>
      <c r="U836" s="6"/>
      <c r="V836" s="7"/>
      <c r="W836" s="1"/>
      <c r="X836" s="42"/>
      <c r="Y836" s="43"/>
      <c r="Z836" s="42"/>
    </row>
    <row r="837" spans="1:26" ht="11.25" customHeight="1" x14ac:dyDescent="0.2">
      <c r="A837" s="1" t="str">
        <f>Ohjesivu!$C$2</f>
        <v>Laitila</v>
      </c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7"/>
      <c r="R837" s="7"/>
      <c r="S837" s="7"/>
      <c r="T837" s="6"/>
      <c r="U837" s="6"/>
      <c r="V837" s="7"/>
      <c r="W837" s="1"/>
      <c r="X837" s="42"/>
      <c r="Y837" s="43"/>
      <c r="Z837" s="42"/>
    </row>
    <row r="838" spans="1:26" ht="11.25" customHeight="1" x14ac:dyDescent="0.2">
      <c r="A838" s="1" t="str">
        <f>Ohjesivu!$C$2</f>
        <v>Laitila</v>
      </c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7"/>
      <c r="R838" s="7"/>
      <c r="S838" s="7"/>
      <c r="T838" s="6"/>
      <c r="U838" s="6"/>
      <c r="V838" s="7"/>
      <c r="W838" s="1"/>
      <c r="X838" s="42"/>
      <c r="Y838" s="43"/>
      <c r="Z838" s="42"/>
    </row>
    <row r="839" spans="1:26" ht="11.25" customHeight="1" x14ac:dyDescent="0.2">
      <c r="A839" s="1" t="str">
        <f>Ohjesivu!$C$2</f>
        <v>Laitila</v>
      </c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7"/>
      <c r="R839" s="7"/>
      <c r="S839" s="7"/>
      <c r="T839" s="6"/>
      <c r="U839" s="6"/>
      <c r="V839" s="7"/>
      <c r="W839" s="1"/>
      <c r="X839" s="42"/>
      <c r="Y839" s="43"/>
      <c r="Z839" s="42"/>
    </row>
    <row r="840" spans="1:26" ht="11.25" customHeight="1" x14ac:dyDescent="0.2">
      <c r="A840" s="1" t="str">
        <f>Ohjesivu!$C$2</f>
        <v>Laitila</v>
      </c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7"/>
      <c r="R840" s="7"/>
      <c r="S840" s="7"/>
      <c r="T840" s="6"/>
      <c r="U840" s="6"/>
      <c r="V840" s="7"/>
      <c r="W840" s="1"/>
      <c r="X840" s="42"/>
      <c r="Y840" s="43"/>
      <c r="Z840" s="42"/>
    </row>
    <row r="841" spans="1:26" ht="11.25" customHeight="1" x14ac:dyDescent="0.2">
      <c r="A841" s="1" t="str">
        <f>Ohjesivu!$C$2</f>
        <v>Laitila</v>
      </c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7"/>
      <c r="R841" s="7"/>
      <c r="S841" s="7"/>
      <c r="T841" s="6"/>
      <c r="U841" s="6"/>
      <c r="V841" s="7"/>
      <c r="W841" s="1"/>
      <c r="X841" s="42"/>
      <c r="Y841" s="43"/>
      <c r="Z841" s="42"/>
    </row>
    <row r="842" spans="1:26" ht="11.25" customHeight="1" x14ac:dyDescent="0.2">
      <c r="A842" s="1" t="str">
        <f>Ohjesivu!$C$2</f>
        <v>Laitila</v>
      </c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7"/>
      <c r="R842" s="7"/>
      <c r="S842" s="7"/>
      <c r="T842" s="6"/>
      <c r="U842" s="6"/>
      <c r="V842" s="7"/>
      <c r="W842" s="1"/>
      <c r="X842" s="42"/>
      <c r="Y842" s="43"/>
      <c r="Z842" s="42"/>
    </row>
    <row r="843" spans="1:26" ht="11.25" customHeight="1" x14ac:dyDescent="0.2">
      <c r="A843" s="1" t="str">
        <f>Ohjesivu!$C$2</f>
        <v>Laitila</v>
      </c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7"/>
      <c r="R843" s="7"/>
      <c r="S843" s="7"/>
      <c r="T843" s="6"/>
      <c r="U843" s="6"/>
      <c r="V843" s="7"/>
      <c r="W843" s="1"/>
      <c r="X843" s="42"/>
      <c r="Y843" s="43"/>
      <c r="Z843" s="42"/>
    </row>
    <row r="844" spans="1:26" ht="11.25" customHeight="1" x14ac:dyDescent="0.2">
      <c r="A844" s="1" t="str">
        <f>Ohjesivu!$C$2</f>
        <v>Laitila</v>
      </c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7"/>
      <c r="R844" s="7"/>
      <c r="S844" s="7"/>
      <c r="T844" s="6"/>
      <c r="U844" s="6"/>
      <c r="V844" s="7"/>
      <c r="W844" s="1"/>
      <c r="X844" s="42"/>
      <c r="Y844" s="43"/>
      <c r="Z844" s="42"/>
    </row>
    <row r="845" spans="1:26" ht="11.25" customHeight="1" x14ac:dyDescent="0.2">
      <c r="A845" s="1" t="str">
        <f>Ohjesivu!$C$2</f>
        <v>Laitila</v>
      </c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7"/>
      <c r="R845" s="7"/>
      <c r="S845" s="7"/>
      <c r="T845" s="6"/>
      <c r="U845" s="6"/>
      <c r="V845" s="7"/>
      <c r="W845" s="1"/>
      <c r="X845" s="42"/>
      <c r="Y845" s="43"/>
      <c r="Z845" s="42"/>
    </row>
    <row r="846" spans="1:26" ht="11.25" customHeight="1" x14ac:dyDescent="0.2">
      <c r="A846" s="1" t="str">
        <f>Ohjesivu!$C$2</f>
        <v>Laitila</v>
      </c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7"/>
      <c r="R846" s="7"/>
      <c r="S846" s="7"/>
      <c r="T846" s="6"/>
      <c r="U846" s="6"/>
      <c r="V846" s="7"/>
      <c r="W846" s="1"/>
      <c r="X846" s="42"/>
      <c r="Y846" s="43"/>
      <c r="Z846" s="42"/>
    </row>
    <row r="847" spans="1:26" ht="11.25" customHeight="1" x14ac:dyDescent="0.2">
      <c r="A847" s="1" t="str">
        <f>Ohjesivu!$C$2</f>
        <v>Laitila</v>
      </c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7"/>
      <c r="R847" s="7"/>
      <c r="S847" s="7"/>
      <c r="T847" s="6"/>
      <c r="U847" s="6"/>
      <c r="V847" s="7"/>
      <c r="W847" s="1"/>
      <c r="X847" s="42"/>
      <c r="Y847" s="43"/>
      <c r="Z847" s="42"/>
    </row>
    <row r="848" spans="1:26" ht="11.25" customHeight="1" x14ac:dyDescent="0.2">
      <c r="A848" s="1" t="str">
        <f>Ohjesivu!$C$2</f>
        <v>Laitila</v>
      </c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7"/>
      <c r="R848" s="7"/>
      <c r="S848" s="7"/>
      <c r="T848" s="6"/>
      <c r="U848" s="6"/>
      <c r="V848" s="7"/>
      <c r="W848" s="1"/>
      <c r="X848" s="42"/>
      <c r="Y848" s="43"/>
      <c r="Z848" s="42"/>
    </row>
    <row r="849" spans="1:26" ht="11.25" customHeight="1" x14ac:dyDescent="0.2">
      <c r="A849" s="1" t="str">
        <f>Ohjesivu!$C$2</f>
        <v>Laitila</v>
      </c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7"/>
      <c r="R849" s="7"/>
      <c r="S849" s="7"/>
      <c r="T849" s="6"/>
      <c r="U849" s="6"/>
      <c r="V849" s="7"/>
      <c r="W849" s="1"/>
      <c r="X849" s="42"/>
      <c r="Y849" s="43"/>
      <c r="Z849" s="42"/>
    </row>
    <row r="850" spans="1:26" ht="11.25" customHeight="1" x14ac:dyDescent="0.2">
      <c r="A850" s="1" t="str">
        <f>Ohjesivu!$C$2</f>
        <v>Laitila</v>
      </c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7"/>
      <c r="R850" s="7"/>
      <c r="S850" s="7"/>
      <c r="T850" s="6"/>
      <c r="U850" s="6"/>
      <c r="V850" s="7"/>
      <c r="W850" s="1"/>
      <c r="X850" s="42"/>
      <c r="Y850" s="43"/>
      <c r="Z850" s="42"/>
    </row>
    <row r="851" spans="1:26" ht="11.25" customHeight="1" x14ac:dyDescent="0.2">
      <c r="A851" s="1" t="str">
        <f>Ohjesivu!$C$2</f>
        <v>Laitila</v>
      </c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7"/>
      <c r="R851" s="7"/>
      <c r="S851" s="7"/>
      <c r="T851" s="6"/>
      <c r="U851" s="6"/>
      <c r="V851" s="7"/>
      <c r="W851" s="1"/>
      <c r="X851" s="42"/>
      <c r="Y851" s="43"/>
      <c r="Z851" s="42"/>
    </row>
    <row r="852" spans="1:26" ht="11.25" customHeight="1" x14ac:dyDescent="0.2">
      <c r="A852" s="1" t="str">
        <f>Ohjesivu!$C$2</f>
        <v>Laitila</v>
      </c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7"/>
      <c r="R852" s="7"/>
      <c r="S852" s="7"/>
      <c r="T852" s="6"/>
      <c r="U852" s="6"/>
      <c r="V852" s="7"/>
      <c r="W852" s="1"/>
      <c r="X852" s="42"/>
      <c r="Y852" s="43"/>
      <c r="Z852" s="42"/>
    </row>
    <row r="853" spans="1:26" ht="11.25" customHeight="1" x14ac:dyDescent="0.2">
      <c r="A853" s="1" t="str">
        <f>Ohjesivu!$C$2</f>
        <v>Laitila</v>
      </c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7"/>
      <c r="R853" s="7"/>
      <c r="S853" s="7"/>
      <c r="T853" s="6"/>
      <c r="U853" s="6"/>
      <c r="V853" s="7"/>
      <c r="W853" s="1"/>
      <c r="X853" s="42"/>
      <c r="Y853" s="43"/>
      <c r="Z853" s="42"/>
    </row>
    <row r="854" spans="1:26" ht="11.25" customHeight="1" x14ac:dyDescent="0.2">
      <c r="A854" s="1" t="str">
        <f>Ohjesivu!$C$2</f>
        <v>Laitila</v>
      </c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7"/>
      <c r="R854" s="7"/>
      <c r="S854" s="7"/>
      <c r="T854" s="6"/>
      <c r="U854" s="6"/>
      <c r="V854" s="7"/>
      <c r="W854" s="1"/>
      <c r="X854" s="42"/>
      <c r="Y854" s="43"/>
      <c r="Z854" s="42"/>
    </row>
    <row r="855" spans="1:26" ht="11.25" customHeight="1" x14ac:dyDescent="0.2">
      <c r="A855" s="1" t="str">
        <f>Ohjesivu!$C$2</f>
        <v>Laitila</v>
      </c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7"/>
      <c r="R855" s="7"/>
      <c r="S855" s="7"/>
      <c r="T855" s="6"/>
      <c r="U855" s="6"/>
      <c r="V855" s="7"/>
      <c r="W855" s="1"/>
      <c r="X855" s="42"/>
      <c r="Y855" s="43"/>
      <c r="Z855" s="42"/>
    </row>
    <row r="856" spans="1:26" ht="11.25" customHeight="1" x14ac:dyDescent="0.2">
      <c r="A856" s="1" t="str">
        <f>Ohjesivu!$C$2</f>
        <v>Laitila</v>
      </c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7"/>
      <c r="R856" s="7"/>
      <c r="S856" s="7"/>
      <c r="T856" s="6"/>
      <c r="U856" s="6"/>
      <c r="V856" s="7"/>
      <c r="W856" s="1"/>
      <c r="X856" s="42"/>
      <c r="Y856" s="43"/>
      <c r="Z856" s="42"/>
    </row>
    <row r="857" spans="1:26" ht="11.25" customHeight="1" x14ac:dyDescent="0.2">
      <c r="A857" s="1" t="str">
        <f>Ohjesivu!$C$2</f>
        <v>Laitila</v>
      </c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7"/>
      <c r="R857" s="7"/>
      <c r="S857" s="7"/>
      <c r="T857" s="6"/>
      <c r="U857" s="6"/>
      <c r="V857" s="7"/>
      <c r="W857" s="1"/>
      <c r="X857" s="42"/>
      <c r="Y857" s="43"/>
      <c r="Z857" s="42"/>
    </row>
    <row r="858" spans="1:26" ht="11.25" customHeight="1" x14ac:dyDescent="0.2">
      <c r="A858" s="1" t="str">
        <f>Ohjesivu!$C$2</f>
        <v>Laitila</v>
      </c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7"/>
      <c r="R858" s="7"/>
      <c r="S858" s="7"/>
      <c r="T858" s="6"/>
      <c r="U858" s="6"/>
      <c r="V858" s="7"/>
      <c r="W858" s="1"/>
      <c r="X858" s="42"/>
      <c r="Y858" s="43"/>
      <c r="Z858" s="42"/>
    </row>
    <row r="859" spans="1:26" ht="11.25" customHeight="1" x14ac:dyDescent="0.2">
      <c r="A859" s="1" t="str">
        <f>Ohjesivu!$C$2</f>
        <v>Laitila</v>
      </c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7"/>
      <c r="R859" s="7"/>
      <c r="S859" s="7"/>
      <c r="T859" s="6"/>
      <c r="U859" s="6"/>
      <c r="V859" s="7"/>
      <c r="W859" s="1"/>
      <c r="X859" s="42"/>
      <c r="Y859" s="43"/>
      <c r="Z859" s="42"/>
    </row>
    <row r="860" spans="1:26" ht="11.25" customHeight="1" x14ac:dyDescent="0.2">
      <c r="A860" s="1" t="str">
        <f>Ohjesivu!$C$2</f>
        <v>Laitila</v>
      </c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7"/>
      <c r="R860" s="7"/>
      <c r="S860" s="7"/>
      <c r="T860" s="6"/>
      <c r="U860" s="6"/>
      <c r="V860" s="7"/>
      <c r="W860" s="1"/>
      <c r="X860" s="42"/>
      <c r="Y860" s="43"/>
      <c r="Z860" s="42"/>
    </row>
    <row r="861" spans="1:26" ht="11.25" customHeight="1" x14ac:dyDescent="0.2">
      <c r="A861" s="1" t="str">
        <f>Ohjesivu!$C$2</f>
        <v>Laitila</v>
      </c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7"/>
      <c r="R861" s="7"/>
      <c r="S861" s="7"/>
      <c r="T861" s="6"/>
      <c r="U861" s="6"/>
      <c r="V861" s="7"/>
      <c r="W861" s="1"/>
      <c r="X861" s="42"/>
      <c r="Y861" s="43"/>
      <c r="Z861" s="42"/>
    </row>
    <row r="862" spans="1:26" ht="11.25" customHeight="1" x14ac:dyDescent="0.2">
      <c r="A862" s="1" t="str">
        <f>Ohjesivu!$C$2</f>
        <v>Laitila</v>
      </c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7"/>
      <c r="R862" s="7"/>
      <c r="S862" s="7"/>
      <c r="T862" s="6"/>
      <c r="U862" s="6"/>
      <c r="V862" s="7"/>
      <c r="W862" s="1"/>
      <c r="X862" s="42"/>
      <c r="Y862" s="43"/>
      <c r="Z862" s="42"/>
    </row>
    <row r="863" spans="1:26" ht="11.25" customHeight="1" x14ac:dyDescent="0.2">
      <c r="A863" s="1" t="str">
        <f>Ohjesivu!$C$2</f>
        <v>Laitila</v>
      </c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7"/>
      <c r="R863" s="7"/>
      <c r="S863" s="7"/>
      <c r="T863" s="6"/>
      <c r="U863" s="6"/>
      <c r="V863" s="7"/>
      <c r="W863" s="1"/>
      <c r="X863" s="42"/>
      <c r="Y863" s="43"/>
      <c r="Z863" s="42"/>
    </row>
    <row r="864" spans="1:26" ht="11.25" customHeight="1" x14ac:dyDescent="0.2">
      <c r="A864" s="1" t="str">
        <f>Ohjesivu!$C$2</f>
        <v>Laitila</v>
      </c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7"/>
      <c r="R864" s="7"/>
      <c r="S864" s="7"/>
      <c r="T864" s="6"/>
      <c r="U864" s="6"/>
      <c r="V864" s="7"/>
      <c r="W864" s="1"/>
      <c r="X864" s="42"/>
      <c r="Y864" s="43"/>
      <c r="Z864" s="42"/>
    </row>
    <row r="865" spans="1:26" ht="11.25" customHeight="1" x14ac:dyDescent="0.2">
      <c r="A865" s="1" t="str">
        <f>Ohjesivu!$C$2</f>
        <v>Laitila</v>
      </c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7"/>
      <c r="R865" s="7"/>
      <c r="S865" s="7"/>
      <c r="T865" s="6"/>
      <c r="U865" s="6"/>
      <c r="V865" s="7"/>
      <c r="W865" s="1"/>
      <c r="X865" s="42"/>
      <c r="Y865" s="43"/>
      <c r="Z865" s="42"/>
    </row>
    <row r="866" spans="1:26" ht="11.25" customHeight="1" x14ac:dyDescent="0.2">
      <c r="A866" s="1" t="str">
        <f>Ohjesivu!$C$2</f>
        <v>Laitila</v>
      </c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7"/>
      <c r="R866" s="7"/>
      <c r="S866" s="7"/>
      <c r="T866" s="6"/>
      <c r="U866" s="6"/>
      <c r="V866" s="7"/>
      <c r="W866" s="1"/>
      <c r="X866" s="42"/>
      <c r="Y866" s="43"/>
      <c r="Z866" s="42"/>
    </row>
    <row r="867" spans="1:26" ht="11.25" customHeight="1" x14ac:dyDescent="0.2">
      <c r="A867" s="1" t="str">
        <f>Ohjesivu!$C$2</f>
        <v>Laitila</v>
      </c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7"/>
      <c r="R867" s="7"/>
      <c r="S867" s="7"/>
      <c r="T867" s="6"/>
      <c r="U867" s="6"/>
      <c r="V867" s="7"/>
      <c r="W867" s="1"/>
      <c r="X867" s="42"/>
      <c r="Y867" s="43"/>
      <c r="Z867" s="42"/>
    </row>
    <row r="868" spans="1:26" ht="11.25" customHeight="1" x14ac:dyDescent="0.2">
      <c r="A868" s="1" t="str">
        <f>Ohjesivu!$C$2</f>
        <v>Laitila</v>
      </c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7"/>
      <c r="R868" s="7"/>
      <c r="S868" s="7"/>
      <c r="T868" s="6"/>
      <c r="U868" s="6"/>
      <c r="V868" s="7"/>
      <c r="W868" s="1"/>
      <c r="X868" s="42"/>
      <c r="Y868" s="43"/>
      <c r="Z868" s="42"/>
    </row>
    <row r="869" spans="1:26" ht="11.25" customHeight="1" x14ac:dyDescent="0.2">
      <c r="A869" s="1" t="str">
        <f>Ohjesivu!$C$2</f>
        <v>Laitila</v>
      </c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7"/>
      <c r="R869" s="7"/>
      <c r="S869" s="7"/>
      <c r="T869" s="6"/>
      <c r="U869" s="6"/>
      <c r="V869" s="7"/>
      <c r="W869" s="1"/>
      <c r="X869" s="42"/>
      <c r="Y869" s="43"/>
      <c r="Z869" s="42"/>
    </row>
    <row r="870" spans="1:26" ht="11.25" customHeight="1" x14ac:dyDescent="0.2">
      <c r="A870" s="1" t="str">
        <f>Ohjesivu!$C$2</f>
        <v>Laitila</v>
      </c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7"/>
      <c r="R870" s="7"/>
      <c r="S870" s="7"/>
      <c r="T870" s="6"/>
      <c r="U870" s="6"/>
      <c r="V870" s="7"/>
      <c r="W870" s="1"/>
      <c r="X870" s="42"/>
      <c r="Y870" s="43"/>
      <c r="Z870" s="42"/>
    </row>
    <row r="871" spans="1:26" ht="11.25" customHeight="1" x14ac:dyDescent="0.2">
      <c r="A871" s="1" t="str">
        <f>Ohjesivu!$C$2</f>
        <v>Laitila</v>
      </c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7"/>
      <c r="R871" s="7"/>
      <c r="S871" s="7"/>
      <c r="T871" s="6"/>
      <c r="U871" s="6"/>
      <c r="V871" s="7"/>
      <c r="W871" s="1"/>
      <c r="X871" s="42"/>
      <c r="Y871" s="43"/>
      <c r="Z871" s="42"/>
    </row>
    <row r="872" spans="1:26" ht="11.25" customHeight="1" x14ac:dyDescent="0.2">
      <c r="A872" s="1" t="str">
        <f>Ohjesivu!$C$2</f>
        <v>Laitila</v>
      </c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7"/>
      <c r="R872" s="7"/>
      <c r="S872" s="7"/>
      <c r="T872" s="6"/>
      <c r="U872" s="6"/>
      <c r="V872" s="7"/>
      <c r="W872" s="1"/>
      <c r="X872" s="42"/>
      <c r="Y872" s="43"/>
      <c r="Z872" s="42"/>
    </row>
    <row r="873" spans="1:26" ht="11.25" customHeight="1" x14ac:dyDescent="0.2">
      <c r="A873" s="1" t="str">
        <f>Ohjesivu!$C$2</f>
        <v>Laitila</v>
      </c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7"/>
      <c r="R873" s="7"/>
      <c r="S873" s="7"/>
      <c r="T873" s="6"/>
      <c r="U873" s="6"/>
      <c r="V873" s="7"/>
      <c r="W873" s="1"/>
      <c r="X873" s="42"/>
      <c r="Y873" s="43"/>
      <c r="Z873" s="42"/>
    </row>
    <row r="874" spans="1:26" ht="11.25" customHeight="1" x14ac:dyDescent="0.2">
      <c r="A874" s="1" t="str">
        <f>Ohjesivu!$C$2</f>
        <v>Laitila</v>
      </c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7"/>
      <c r="R874" s="7"/>
      <c r="S874" s="7"/>
      <c r="T874" s="6"/>
      <c r="U874" s="6"/>
      <c r="V874" s="7"/>
      <c r="W874" s="1"/>
      <c r="X874" s="42"/>
      <c r="Y874" s="43"/>
      <c r="Z874" s="42"/>
    </row>
    <row r="875" spans="1:26" ht="11.25" customHeight="1" x14ac:dyDescent="0.2">
      <c r="A875" s="1" t="str">
        <f>Ohjesivu!$C$2</f>
        <v>Laitila</v>
      </c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7"/>
      <c r="R875" s="7"/>
      <c r="S875" s="7"/>
      <c r="T875" s="6"/>
      <c r="U875" s="6"/>
      <c r="V875" s="7"/>
      <c r="W875" s="1"/>
      <c r="X875" s="42"/>
      <c r="Y875" s="43"/>
      <c r="Z875" s="42"/>
    </row>
    <row r="876" spans="1:26" ht="11.25" customHeight="1" x14ac:dyDescent="0.2">
      <c r="A876" s="1" t="str">
        <f>Ohjesivu!$C$2</f>
        <v>Laitila</v>
      </c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7"/>
      <c r="R876" s="7"/>
      <c r="S876" s="7"/>
      <c r="T876" s="6"/>
      <c r="U876" s="6"/>
      <c r="V876" s="7"/>
      <c r="W876" s="1"/>
      <c r="X876" s="42"/>
      <c r="Y876" s="43"/>
      <c r="Z876" s="42"/>
    </row>
    <row r="877" spans="1:26" ht="11.25" customHeight="1" x14ac:dyDescent="0.2">
      <c r="A877" s="1" t="str">
        <f>Ohjesivu!$C$2</f>
        <v>Laitila</v>
      </c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7"/>
      <c r="R877" s="7"/>
      <c r="S877" s="7"/>
      <c r="T877" s="6"/>
      <c r="U877" s="6"/>
      <c r="V877" s="7"/>
      <c r="W877" s="1"/>
      <c r="X877" s="42"/>
      <c r="Y877" s="43"/>
      <c r="Z877" s="42"/>
    </row>
    <row r="878" spans="1:26" ht="11.25" customHeight="1" x14ac:dyDescent="0.2">
      <c r="A878" s="1" t="str">
        <f>Ohjesivu!$C$2</f>
        <v>Laitila</v>
      </c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7"/>
      <c r="R878" s="7"/>
      <c r="S878" s="7"/>
      <c r="T878" s="6"/>
      <c r="U878" s="6"/>
      <c r="V878" s="7"/>
      <c r="W878" s="1"/>
      <c r="X878" s="42"/>
      <c r="Y878" s="43"/>
      <c r="Z878" s="42"/>
    </row>
    <row r="879" spans="1:26" ht="11.25" customHeight="1" x14ac:dyDescent="0.2">
      <c r="A879" s="1" t="str">
        <f>Ohjesivu!$C$2</f>
        <v>Laitila</v>
      </c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7"/>
      <c r="R879" s="7"/>
      <c r="S879" s="7"/>
      <c r="T879" s="6"/>
      <c r="U879" s="6"/>
      <c r="V879" s="7"/>
      <c r="W879" s="1"/>
      <c r="X879" s="42"/>
      <c r="Y879" s="43"/>
      <c r="Z879" s="42"/>
    </row>
    <row r="880" spans="1:26" ht="11.25" customHeight="1" x14ac:dyDescent="0.2">
      <c r="A880" s="1" t="str">
        <f>Ohjesivu!$C$2</f>
        <v>Laitila</v>
      </c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7"/>
      <c r="R880" s="7"/>
      <c r="S880" s="7"/>
      <c r="T880" s="6"/>
      <c r="U880" s="6"/>
      <c r="V880" s="7"/>
      <c r="W880" s="1"/>
      <c r="X880" s="42"/>
      <c r="Y880" s="43"/>
      <c r="Z880" s="42"/>
    </row>
    <row r="881" spans="1:26" ht="11.25" customHeight="1" x14ac:dyDescent="0.2">
      <c r="A881" s="1" t="str">
        <f>Ohjesivu!$C$2</f>
        <v>Laitila</v>
      </c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7"/>
      <c r="R881" s="7"/>
      <c r="S881" s="7"/>
      <c r="T881" s="6"/>
      <c r="U881" s="6"/>
      <c r="V881" s="7"/>
      <c r="W881" s="1"/>
      <c r="X881" s="42"/>
      <c r="Y881" s="43"/>
      <c r="Z881" s="42"/>
    </row>
    <row r="882" spans="1:26" ht="11.25" customHeight="1" x14ac:dyDescent="0.2">
      <c r="A882" s="1" t="str">
        <f>Ohjesivu!$C$2</f>
        <v>Laitila</v>
      </c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7"/>
      <c r="R882" s="7"/>
      <c r="S882" s="7"/>
      <c r="T882" s="6"/>
      <c r="U882" s="6"/>
      <c r="V882" s="7"/>
      <c r="W882" s="1"/>
      <c r="X882" s="42"/>
      <c r="Y882" s="43"/>
      <c r="Z882" s="42"/>
    </row>
    <row r="883" spans="1:26" ht="11.25" customHeight="1" x14ac:dyDescent="0.2">
      <c r="A883" s="1" t="str">
        <f>Ohjesivu!$C$2</f>
        <v>Laitila</v>
      </c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7"/>
      <c r="R883" s="7"/>
      <c r="S883" s="7"/>
      <c r="T883" s="6"/>
      <c r="U883" s="6"/>
      <c r="V883" s="7"/>
      <c r="W883" s="1"/>
      <c r="X883" s="42"/>
      <c r="Y883" s="43"/>
      <c r="Z883" s="42"/>
    </row>
    <row r="884" spans="1:26" ht="11.25" customHeight="1" x14ac:dyDescent="0.2">
      <c r="A884" s="1" t="str">
        <f>Ohjesivu!$C$2</f>
        <v>Laitila</v>
      </c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7"/>
      <c r="R884" s="7"/>
      <c r="S884" s="7"/>
      <c r="T884" s="6"/>
      <c r="U884" s="6"/>
      <c r="V884" s="7"/>
      <c r="W884" s="1"/>
      <c r="X884" s="42"/>
      <c r="Y884" s="43"/>
      <c r="Z884" s="42"/>
    </row>
    <row r="885" spans="1:26" ht="11.25" customHeight="1" x14ac:dyDescent="0.2">
      <c r="A885" s="1" t="str">
        <f>Ohjesivu!$C$2</f>
        <v>Laitila</v>
      </c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7"/>
      <c r="R885" s="7"/>
      <c r="S885" s="7"/>
      <c r="T885" s="6"/>
      <c r="U885" s="6"/>
      <c r="V885" s="7"/>
      <c r="W885" s="1"/>
      <c r="X885" s="42"/>
      <c r="Y885" s="43"/>
      <c r="Z885" s="42"/>
    </row>
    <row r="886" spans="1:26" ht="11.25" customHeight="1" x14ac:dyDescent="0.2">
      <c r="A886" s="1" t="str">
        <f>Ohjesivu!$C$2</f>
        <v>Laitila</v>
      </c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7"/>
      <c r="R886" s="7"/>
      <c r="S886" s="7"/>
      <c r="T886" s="6"/>
      <c r="U886" s="6"/>
      <c r="V886" s="7"/>
      <c r="W886" s="1"/>
      <c r="X886" s="42"/>
      <c r="Y886" s="43"/>
      <c r="Z886" s="42"/>
    </row>
    <row r="887" spans="1:26" ht="11.25" customHeight="1" x14ac:dyDescent="0.2">
      <c r="A887" s="1" t="str">
        <f>Ohjesivu!$C$2</f>
        <v>Laitila</v>
      </c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7"/>
      <c r="R887" s="7"/>
      <c r="S887" s="7"/>
      <c r="T887" s="6"/>
      <c r="U887" s="6"/>
      <c r="V887" s="7"/>
      <c r="W887" s="1"/>
      <c r="X887" s="42"/>
      <c r="Y887" s="43"/>
      <c r="Z887" s="42"/>
    </row>
    <row r="888" spans="1:26" ht="11.25" customHeight="1" x14ac:dyDescent="0.2">
      <c r="A888" s="1" t="str">
        <f>Ohjesivu!$C$2</f>
        <v>Laitila</v>
      </c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7"/>
      <c r="R888" s="7"/>
      <c r="S888" s="7"/>
      <c r="T888" s="6"/>
      <c r="U888" s="6"/>
      <c r="V888" s="7"/>
      <c r="W888" s="1"/>
      <c r="X888" s="42"/>
      <c r="Y888" s="43"/>
      <c r="Z888" s="42"/>
    </row>
    <row r="889" spans="1:26" ht="11.25" customHeight="1" x14ac:dyDescent="0.2">
      <c r="A889" s="1" t="str">
        <f>Ohjesivu!$C$2</f>
        <v>Laitila</v>
      </c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7"/>
      <c r="R889" s="7"/>
      <c r="S889" s="7"/>
      <c r="T889" s="6"/>
      <c r="U889" s="6"/>
      <c r="V889" s="7"/>
      <c r="W889" s="1"/>
      <c r="X889" s="42"/>
      <c r="Y889" s="43"/>
      <c r="Z889" s="42"/>
    </row>
    <row r="890" spans="1:26" ht="11.25" customHeight="1" x14ac:dyDescent="0.2">
      <c r="A890" s="1" t="str">
        <f>Ohjesivu!$C$2</f>
        <v>Laitila</v>
      </c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7"/>
      <c r="R890" s="7"/>
      <c r="S890" s="7"/>
      <c r="T890" s="6"/>
      <c r="U890" s="6"/>
      <c r="V890" s="7"/>
      <c r="W890" s="1"/>
      <c r="X890" s="42"/>
      <c r="Y890" s="43"/>
      <c r="Z890" s="42"/>
    </row>
    <row r="891" spans="1:26" ht="11.25" customHeight="1" x14ac:dyDescent="0.2">
      <c r="A891" s="1" t="str">
        <f>Ohjesivu!$C$2</f>
        <v>Laitila</v>
      </c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7"/>
      <c r="R891" s="7"/>
      <c r="S891" s="7"/>
      <c r="T891" s="6"/>
      <c r="U891" s="6"/>
      <c r="V891" s="7"/>
      <c r="W891" s="1"/>
      <c r="X891" s="42"/>
      <c r="Y891" s="43"/>
      <c r="Z891" s="42"/>
    </row>
    <row r="892" spans="1:26" ht="11.25" customHeight="1" x14ac:dyDescent="0.2">
      <c r="A892" s="1" t="str">
        <f>Ohjesivu!$C$2</f>
        <v>Laitila</v>
      </c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7"/>
      <c r="R892" s="7"/>
      <c r="S892" s="7"/>
      <c r="T892" s="6"/>
      <c r="U892" s="6"/>
      <c r="V892" s="7"/>
      <c r="W892" s="1"/>
      <c r="X892" s="42"/>
      <c r="Y892" s="43"/>
      <c r="Z892" s="42"/>
    </row>
    <row r="893" spans="1:26" ht="11.25" customHeight="1" x14ac:dyDescent="0.2">
      <c r="A893" s="1" t="str">
        <f>Ohjesivu!$C$2</f>
        <v>Laitila</v>
      </c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7"/>
      <c r="R893" s="7"/>
      <c r="S893" s="7"/>
      <c r="T893" s="6"/>
      <c r="U893" s="6"/>
      <c r="V893" s="7"/>
      <c r="W893" s="1"/>
      <c r="X893" s="42"/>
      <c r="Y893" s="43"/>
      <c r="Z893" s="42"/>
    </row>
    <row r="894" spans="1:26" ht="11.25" customHeight="1" x14ac:dyDescent="0.2">
      <c r="A894" s="1" t="str">
        <f>Ohjesivu!$C$2</f>
        <v>Laitila</v>
      </c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7"/>
      <c r="R894" s="7"/>
      <c r="S894" s="7"/>
      <c r="T894" s="6"/>
      <c r="U894" s="6"/>
      <c r="V894" s="7"/>
      <c r="W894" s="1"/>
      <c r="X894" s="42"/>
      <c r="Y894" s="43"/>
      <c r="Z894" s="42"/>
    </row>
    <row r="895" spans="1:26" ht="11.25" customHeight="1" x14ac:dyDescent="0.2">
      <c r="A895" s="1" t="str">
        <f>Ohjesivu!$C$2</f>
        <v>Laitila</v>
      </c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7"/>
      <c r="R895" s="7"/>
      <c r="S895" s="7"/>
      <c r="T895" s="6"/>
      <c r="U895" s="6"/>
      <c r="V895" s="7"/>
      <c r="W895" s="1"/>
      <c r="X895" s="42"/>
      <c r="Y895" s="43"/>
      <c r="Z895" s="42"/>
    </row>
    <row r="896" spans="1:26" ht="11.25" customHeight="1" x14ac:dyDescent="0.2">
      <c r="A896" s="1" t="str">
        <f>Ohjesivu!$C$2</f>
        <v>Laitila</v>
      </c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7"/>
      <c r="R896" s="7"/>
      <c r="S896" s="7"/>
      <c r="T896" s="6"/>
      <c r="U896" s="6"/>
      <c r="V896" s="7"/>
      <c r="W896" s="1"/>
      <c r="X896" s="42"/>
      <c r="Y896" s="43"/>
      <c r="Z896" s="42"/>
    </row>
    <row r="897" spans="1:26" ht="11.25" customHeight="1" x14ac:dyDescent="0.2">
      <c r="A897" s="1" t="str">
        <f>Ohjesivu!$C$2</f>
        <v>Laitila</v>
      </c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7"/>
      <c r="R897" s="7"/>
      <c r="S897" s="7"/>
      <c r="T897" s="6"/>
      <c r="U897" s="6"/>
      <c r="V897" s="7"/>
      <c r="W897" s="1"/>
      <c r="X897" s="42"/>
      <c r="Y897" s="43"/>
      <c r="Z897" s="42"/>
    </row>
    <row r="898" spans="1:26" ht="11.25" customHeight="1" x14ac:dyDescent="0.2">
      <c r="A898" s="1" t="str">
        <f>Ohjesivu!$C$2</f>
        <v>Laitila</v>
      </c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7"/>
      <c r="R898" s="7"/>
      <c r="S898" s="7"/>
      <c r="T898" s="6"/>
      <c r="U898" s="6"/>
      <c r="V898" s="7"/>
      <c r="W898" s="1"/>
      <c r="X898" s="42"/>
      <c r="Y898" s="43"/>
      <c r="Z898" s="42"/>
    </row>
    <row r="899" spans="1:26" ht="11.25" customHeight="1" x14ac:dyDescent="0.2">
      <c r="A899" s="1" t="str">
        <f>Ohjesivu!$C$2</f>
        <v>Laitila</v>
      </c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7"/>
      <c r="R899" s="7"/>
      <c r="S899" s="7"/>
      <c r="T899" s="6"/>
      <c r="U899" s="6"/>
      <c r="V899" s="7"/>
      <c r="W899" s="1"/>
      <c r="X899" s="42"/>
      <c r="Y899" s="43"/>
      <c r="Z899" s="42"/>
    </row>
    <row r="900" spans="1:26" ht="11.25" customHeight="1" x14ac:dyDescent="0.2">
      <c r="A900" s="1" t="str">
        <f>Ohjesivu!$C$2</f>
        <v>Laitila</v>
      </c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7"/>
      <c r="R900" s="7"/>
      <c r="S900" s="7"/>
      <c r="T900" s="6"/>
      <c r="U900" s="6"/>
      <c r="V900" s="7"/>
      <c r="W900" s="1"/>
      <c r="X900" s="42"/>
      <c r="Y900" s="43"/>
      <c r="Z900" s="42"/>
    </row>
    <row r="901" spans="1:26" ht="11.25" customHeight="1" x14ac:dyDescent="0.2">
      <c r="A901" s="1" t="str">
        <f>Ohjesivu!$C$2</f>
        <v>Laitila</v>
      </c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7"/>
      <c r="R901" s="7"/>
      <c r="S901" s="7"/>
      <c r="T901" s="6"/>
      <c r="U901" s="6"/>
      <c r="V901" s="7"/>
      <c r="W901" s="1"/>
      <c r="X901" s="42"/>
      <c r="Y901" s="43"/>
      <c r="Z901" s="42"/>
    </row>
    <row r="902" spans="1:26" ht="11.25" customHeight="1" x14ac:dyDescent="0.2">
      <c r="A902" s="1" t="str">
        <f>Ohjesivu!$C$2</f>
        <v>Laitila</v>
      </c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7"/>
      <c r="R902" s="7"/>
      <c r="S902" s="7"/>
      <c r="T902" s="6"/>
      <c r="U902" s="6"/>
      <c r="V902" s="7"/>
      <c r="W902" s="1"/>
      <c r="X902" s="42"/>
      <c r="Y902" s="43"/>
      <c r="Z902" s="42"/>
    </row>
    <row r="903" spans="1:26" ht="11.25" customHeight="1" x14ac:dyDescent="0.2">
      <c r="A903" s="1" t="str">
        <f>Ohjesivu!$C$2</f>
        <v>Laitila</v>
      </c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7"/>
      <c r="R903" s="7"/>
      <c r="S903" s="7"/>
      <c r="T903" s="6"/>
      <c r="U903" s="6"/>
      <c r="V903" s="7"/>
      <c r="W903" s="1"/>
      <c r="X903" s="42"/>
      <c r="Y903" s="43"/>
      <c r="Z903" s="42"/>
    </row>
    <row r="904" spans="1:26" ht="11.25" customHeight="1" x14ac:dyDescent="0.2">
      <c r="A904" s="1" t="str">
        <f>Ohjesivu!$C$2</f>
        <v>Laitila</v>
      </c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7"/>
      <c r="R904" s="7"/>
      <c r="S904" s="7"/>
      <c r="T904" s="6"/>
      <c r="U904" s="6"/>
      <c r="V904" s="7"/>
      <c r="W904" s="1"/>
      <c r="X904" s="42"/>
      <c r="Y904" s="43"/>
      <c r="Z904" s="42"/>
    </row>
    <row r="905" spans="1:26" ht="11.25" customHeight="1" x14ac:dyDescent="0.2">
      <c r="A905" s="1" t="str">
        <f>Ohjesivu!$C$2</f>
        <v>Laitila</v>
      </c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7"/>
      <c r="R905" s="7"/>
      <c r="S905" s="7"/>
      <c r="T905" s="6"/>
      <c r="U905" s="6"/>
      <c r="V905" s="7"/>
      <c r="W905" s="1"/>
      <c r="X905" s="42"/>
      <c r="Y905" s="43"/>
      <c r="Z905" s="42"/>
    </row>
    <row r="906" spans="1:26" ht="11.25" customHeight="1" x14ac:dyDescent="0.2">
      <c r="A906" s="1" t="str">
        <f>Ohjesivu!$C$2</f>
        <v>Laitila</v>
      </c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7"/>
      <c r="R906" s="7"/>
      <c r="S906" s="7"/>
      <c r="T906" s="6"/>
      <c r="U906" s="6"/>
      <c r="V906" s="7"/>
      <c r="W906" s="1"/>
      <c r="X906" s="42"/>
      <c r="Y906" s="43"/>
      <c r="Z906" s="42"/>
    </row>
    <row r="907" spans="1:26" ht="11.25" customHeight="1" x14ac:dyDescent="0.2">
      <c r="A907" s="1" t="str">
        <f>Ohjesivu!$C$2</f>
        <v>Laitila</v>
      </c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7"/>
      <c r="R907" s="7"/>
      <c r="S907" s="7"/>
      <c r="T907" s="6"/>
      <c r="U907" s="6"/>
      <c r="V907" s="7"/>
      <c r="W907" s="1"/>
      <c r="X907" s="42"/>
      <c r="Y907" s="43"/>
      <c r="Z907" s="42"/>
    </row>
    <row r="908" spans="1:26" ht="11.25" customHeight="1" x14ac:dyDescent="0.2">
      <c r="A908" s="1" t="str">
        <f>Ohjesivu!$C$2</f>
        <v>Laitila</v>
      </c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7"/>
      <c r="R908" s="7"/>
      <c r="S908" s="7"/>
      <c r="T908" s="6"/>
      <c r="U908" s="6"/>
      <c r="V908" s="7"/>
      <c r="W908" s="1"/>
      <c r="X908" s="42"/>
      <c r="Y908" s="43"/>
      <c r="Z908" s="42"/>
    </row>
    <row r="909" spans="1:26" ht="11.25" customHeight="1" x14ac:dyDescent="0.2">
      <c r="A909" s="1" t="str">
        <f>Ohjesivu!$C$2</f>
        <v>Laitila</v>
      </c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7"/>
      <c r="R909" s="7"/>
      <c r="S909" s="7"/>
      <c r="T909" s="6"/>
      <c r="U909" s="6"/>
      <c r="V909" s="7"/>
      <c r="W909" s="1"/>
      <c r="X909" s="42"/>
      <c r="Y909" s="43"/>
      <c r="Z909" s="42"/>
    </row>
    <row r="910" spans="1:26" ht="11.25" customHeight="1" x14ac:dyDescent="0.2">
      <c r="A910" s="1" t="str">
        <f>Ohjesivu!$C$2</f>
        <v>Laitila</v>
      </c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7"/>
      <c r="R910" s="7"/>
      <c r="S910" s="7"/>
      <c r="T910" s="6"/>
      <c r="U910" s="6"/>
      <c r="V910" s="7"/>
      <c r="W910" s="1"/>
      <c r="X910" s="42"/>
      <c r="Y910" s="43"/>
      <c r="Z910" s="42"/>
    </row>
    <row r="911" spans="1:26" ht="11.25" customHeight="1" x14ac:dyDescent="0.2">
      <c r="A911" s="1" t="str">
        <f>Ohjesivu!$C$2</f>
        <v>Laitila</v>
      </c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7"/>
      <c r="R911" s="7"/>
      <c r="S911" s="7"/>
      <c r="T911" s="6"/>
      <c r="U911" s="6"/>
      <c r="V911" s="7"/>
      <c r="W911" s="1"/>
      <c r="X911" s="42"/>
      <c r="Y911" s="43"/>
      <c r="Z911" s="42"/>
    </row>
    <row r="912" spans="1:26" ht="11.25" customHeight="1" x14ac:dyDescent="0.2">
      <c r="A912" s="1" t="str">
        <f>Ohjesivu!$C$2</f>
        <v>Laitila</v>
      </c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7"/>
      <c r="R912" s="7"/>
      <c r="S912" s="7"/>
      <c r="T912" s="6"/>
      <c r="U912" s="6"/>
      <c r="V912" s="7"/>
      <c r="W912" s="1"/>
      <c r="X912" s="42"/>
      <c r="Y912" s="43"/>
      <c r="Z912" s="42"/>
    </row>
    <row r="913" spans="1:26" ht="11.25" customHeight="1" x14ac:dyDescent="0.2">
      <c r="A913" s="1" t="str">
        <f>Ohjesivu!$C$2</f>
        <v>Laitila</v>
      </c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7"/>
      <c r="R913" s="7"/>
      <c r="S913" s="7"/>
      <c r="T913" s="6"/>
      <c r="U913" s="6"/>
      <c r="V913" s="7"/>
      <c r="W913" s="1"/>
      <c r="X913" s="42"/>
      <c r="Y913" s="43"/>
      <c r="Z913" s="42"/>
    </row>
    <row r="914" spans="1:26" ht="11.25" customHeight="1" x14ac:dyDescent="0.2">
      <c r="A914" s="1" t="str">
        <f>Ohjesivu!$C$2</f>
        <v>Laitila</v>
      </c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7"/>
      <c r="R914" s="7"/>
      <c r="S914" s="7"/>
      <c r="T914" s="6"/>
      <c r="U914" s="6"/>
      <c r="V914" s="7"/>
      <c r="W914" s="1"/>
      <c r="X914" s="42"/>
      <c r="Y914" s="43"/>
      <c r="Z914" s="42"/>
    </row>
    <row r="915" spans="1:26" ht="11.25" customHeight="1" x14ac:dyDescent="0.2">
      <c r="A915" s="1" t="str">
        <f>Ohjesivu!$C$2</f>
        <v>Laitila</v>
      </c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7"/>
      <c r="R915" s="7"/>
      <c r="S915" s="7"/>
      <c r="T915" s="6"/>
      <c r="U915" s="6"/>
      <c r="V915" s="7"/>
      <c r="W915" s="1"/>
      <c r="X915" s="42"/>
      <c r="Y915" s="43"/>
      <c r="Z915" s="42"/>
    </row>
    <row r="916" spans="1:26" ht="11.25" customHeight="1" x14ac:dyDescent="0.2">
      <c r="A916" s="1" t="str">
        <f>Ohjesivu!$C$2</f>
        <v>Laitila</v>
      </c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7"/>
      <c r="R916" s="7"/>
      <c r="S916" s="7"/>
      <c r="T916" s="6"/>
      <c r="U916" s="6"/>
      <c r="V916" s="7"/>
      <c r="W916" s="1"/>
      <c r="X916" s="42"/>
      <c r="Y916" s="43"/>
      <c r="Z916" s="42"/>
    </row>
    <row r="917" spans="1:26" ht="11.25" customHeight="1" x14ac:dyDescent="0.2">
      <c r="A917" s="1" t="str">
        <f>Ohjesivu!$C$2</f>
        <v>Laitila</v>
      </c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7"/>
      <c r="R917" s="7"/>
      <c r="S917" s="7"/>
      <c r="T917" s="6"/>
      <c r="U917" s="6"/>
      <c r="V917" s="7"/>
      <c r="W917" s="1"/>
      <c r="X917" s="42"/>
      <c r="Y917" s="43"/>
      <c r="Z917" s="42"/>
    </row>
    <row r="918" spans="1:26" ht="11.25" customHeight="1" x14ac:dyDescent="0.2">
      <c r="A918" s="1" t="str">
        <f>Ohjesivu!$C$2</f>
        <v>Laitila</v>
      </c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7"/>
      <c r="R918" s="7"/>
      <c r="S918" s="7"/>
      <c r="T918" s="6"/>
      <c r="U918" s="6"/>
      <c r="V918" s="7"/>
      <c r="W918" s="1"/>
      <c r="X918" s="42"/>
      <c r="Y918" s="43"/>
      <c r="Z918" s="42"/>
    </row>
    <row r="919" spans="1:26" ht="11.25" customHeight="1" x14ac:dyDescent="0.2">
      <c r="A919" s="1" t="str">
        <f>Ohjesivu!$C$2</f>
        <v>Laitila</v>
      </c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7"/>
      <c r="R919" s="7"/>
      <c r="S919" s="7"/>
      <c r="T919" s="6"/>
      <c r="U919" s="6"/>
      <c r="V919" s="7"/>
      <c r="W919" s="1"/>
      <c r="X919" s="42"/>
      <c r="Y919" s="43"/>
      <c r="Z919" s="42"/>
    </row>
    <row r="920" spans="1:26" ht="11.25" customHeight="1" x14ac:dyDescent="0.2">
      <c r="A920" s="1" t="str">
        <f>Ohjesivu!$C$2</f>
        <v>Laitila</v>
      </c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7"/>
      <c r="R920" s="7"/>
      <c r="S920" s="7"/>
      <c r="T920" s="6"/>
      <c r="U920" s="6"/>
      <c r="V920" s="7"/>
      <c r="W920" s="1"/>
      <c r="X920" s="42"/>
      <c r="Y920" s="43"/>
      <c r="Z920" s="42"/>
    </row>
    <row r="921" spans="1:26" ht="11.25" customHeight="1" x14ac:dyDescent="0.2">
      <c r="A921" s="1" t="str">
        <f>Ohjesivu!$C$2</f>
        <v>Laitila</v>
      </c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7"/>
      <c r="R921" s="7"/>
      <c r="S921" s="7"/>
      <c r="T921" s="6"/>
      <c r="U921" s="6"/>
      <c r="V921" s="7"/>
      <c r="W921" s="1"/>
      <c r="X921" s="42"/>
      <c r="Y921" s="43"/>
      <c r="Z921" s="42"/>
    </row>
    <row r="922" spans="1:26" ht="11.25" customHeight="1" x14ac:dyDescent="0.2">
      <c r="A922" s="1" t="str">
        <f>Ohjesivu!$C$2</f>
        <v>Laitila</v>
      </c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7"/>
      <c r="R922" s="7"/>
      <c r="S922" s="7"/>
      <c r="T922" s="6"/>
      <c r="U922" s="6"/>
      <c r="V922" s="7"/>
      <c r="W922" s="1"/>
      <c r="X922" s="42"/>
      <c r="Y922" s="43"/>
      <c r="Z922" s="42"/>
    </row>
    <row r="923" spans="1:26" ht="11.25" customHeight="1" x14ac:dyDescent="0.2">
      <c r="A923" s="1" t="str">
        <f>Ohjesivu!$C$2</f>
        <v>Laitila</v>
      </c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7"/>
      <c r="R923" s="7"/>
      <c r="S923" s="7"/>
      <c r="T923" s="6"/>
      <c r="U923" s="6"/>
      <c r="V923" s="7"/>
      <c r="W923" s="1"/>
      <c r="X923" s="42"/>
      <c r="Y923" s="43"/>
      <c r="Z923" s="42"/>
    </row>
    <row r="924" spans="1:26" ht="11.25" customHeight="1" x14ac:dyDescent="0.2">
      <c r="A924" s="1" t="str">
        <f>Ohjesivu!$C$2</f>
        <v>Laitila</v>
      </c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7"/>
      <c r="R924" s="7"/>
      <c r="S924" s="7"/>
      <c r="T924" s="6"/>
      <c r="U924" s="6"/>
      <c r="V924" s="7"/>
      <c r="W924" s="1"/>
      <c r="X924" s="42"/>
      <c r="Y924" s="43"/>
      <c r="Z924" s="42"/>
    </row>
    <row r="925" spans="1:26" ht="11.25" customHeight="1" x14ac:dyDescent="0.2">
      <c r="A925" s="1" t="str">
        <f>Ohjesivu!$C$2</f>
        <v>Laitila</v>
      </c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7"/>
      <c r="R925" s="7"/>
      <c r="S925" s="7"/>
      <c r="T925" s="6"/>
      <c r="U925" s="6"/>
      <c r="V925" s="7"/>
      <c r="W925" s="1"/>
      <c r="X925" s="42"/>
      <c r="Y925" s="43"/>
      <c r="Z925" s="42"/>
    </row>
    <row r="926" spans="1:26" ht="11.25" customHeight="1" x14ac:dyDescent="0.2">
      <c r="A926" s="1" t="str">
        <f>Ohjesivu!$C$2</f>
        <v>Laitila</v>
      </c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7"/>
      <c r="R926" s="7"/>
      <c r="S926" s="7"/>
      <c r="T926" s="6"/>
      <c r="U926" s="6"/>
      <c r="V926" s="7"/>
      <c r="W926" s="1"/>
      <c r="X926" s="42"/>
      <c r="Y926" s="43"/>
      <c r="Z926" s="42"/>
    </row>
    <row r="927" spans="1:26" ht="11.25" customHeight="1" x14ac:dyDescent="0.2">
      <c r="A927" s="1" t="str">
        <f>Ohjesivu!$C$2</f>
        <v>Laitila</v>
      </c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7"/>
      <c r="R927" s="7"/>
      <c r="S927" s="7"/>
      <c r="T927" s="6"/>
      <c r="U927" s="6"/>
      <c r="V927" s="7"/>
      <c r="W927" s="1"/>
      <c r="X927" s="42"/>
      <c r="Y927" s="43"/>
      <c r="Z927" s="42"/>
    </row>
    <row r="928" spans="1:26" ht="11.25" customHeight="1" x14ac:dyDescent="0.2">
      <c r="A928" s="1" t="str">
        <f>Ohjesivu!$C$2</f>
        <v>Laitila</v>
      </c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7"/>
      <c r="R928" s="7"/>
      <c r="S928" s="7"/>
      <c r="T928" s="6"/>
      <c r="U928" s="6"/>
      <c r="V928" s="7"/>
      <c r="W928" s="1"/>
      <c r="X928" s="42"/>
      <c r="Y928" s="43"/>
      <c r="Z928" s="42"/>
    </row>
    <row r="929" spans="1:26" ht="11.25" customHeight="1" x14ac:dyDescent="0.2">
      <c r="A929" s="1" t="str">
        <f>Ohjesivu!$C$2</f>
        <v>Laitila</v>
      </c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7"/>
      <c r="R929" s="7"/>
      <c r="S929" s="7"/>
      <c r="T929" s="6"/>
      <c r="U929" s="6"/>
      <c r="V929" s="7"/>
      <c r="W929" s="1"/>
      <c r="X929" s="42"/>
      <c r="Y929" s="43"/>
      <c r="Z929" s="42"/>
    </row>
    <row r="930" spans="1:26" ht="11.25" customHeight="1" x14ac:dyDescent="0.2">
      <c r="A930" s="1" t="str">
        <f>Ohjesivu!$C$2</f>
        <v>Laitila</v>
      </c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7"/>
      <c r="R930" s="7"/>
      <c r="S930" s="7"/>
      <c r="T930" s="6"/>
      <c r="U930" s="6"/>
      <c r="V930" s="7"/>
      <c r="W930" s="1"/>
      <c r="X930" s="42"/>
      <c r="Y930" s="43"/>
      <c r="Z930" s="42"/>
    </row>
    <row r="931" spans="1:26" ht="11.25" customHeight="1" x14ac:dyDescent="0.2">
      <c r="A931" s="1" t="str">
        <f>Ohjesivu!$C$2</f>
        <v>Laitila</v>
      </c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7"/>
      <c r="R931" s="7"/>
      <c r="S931" s="7"/>
      <c r="T931" s="6"/>
      <c r="U931" s="6"/>
      <c r="V931" s="7"/>
      <c r="W931" s="1"/>
      <c r="X931" s="42"/>
      <c r="Y931" s="43"/>
      <c r="Z931" s="42"/>
    </row>
    <row r="932" spans="1:26" ht="11.25" customHeight="1" x14ac:dyDescent="0.2">
      <c r="A932" s="1" t="str">
        <f>Ohjesivu!$C$2</f>
        <v>Laitila</v>
      </c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7"/>
      <c r="R932" s="7"/>
      <c r="S932" s="7"/>
      <c r="T932" s="6"/>
      <c r="U932" s="6"/>
      <c r="V932" s="7"/>
      <c r="W932" s="1"/>
      <c r="X932" s="42"/>
      <c r="Y932" s="43"/>
      <c r="Z932" s="42"/>
    </row>
    <row r="933" spans="1:26" ht="11.25" customHeight="1" x14ac:dyDescent="0.2">
      <c r="A933" s="1" t="str">
        <f>Ohjesivu!$C$2</f>
        <v>Laitila</v>
      </c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7"/>
      <c r="R933" s="7"/>
      <c r="S933" s="7"/>
      <c r="T933" s="6"/>
      <c r="U933" s="6"/>
      <c r="V933" s="7"/>
      <c r="W933" s="1"/>
      <c r="X933" s="42"/>
      <c r="Y933" s="43"/>
      <c r="Z933" s="42"/>
    </row>
    <row r="934" spans="1:26" ht="11.25" customHeight="1" x14ac:dyDescent="0.2">
      <c r="A934" s="1" t="str">
        <f>Ohjesivu!$C$2</f>
        <v>Laitila</v>
      </c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7"/>
      <c r="R934" s="7"/>
      <c r="S934" s="7"/>
      <c r="T934" s="6"/>
      <c r="U934" s="6"/>
      <c r="V934" s="7"/>
      <c r="W934" s="1"/>
      <c r="X934" s="42"/>
      <c r="Y934" s="43"/>
      <c r="Z934" s="42"/>
    </row>
    <row r="935" spans="1:26" ht="11.25" customHeight="1" x14ac:dyDescent="0.2">
      <c r="A935" s="1" t="str">
        <f>Ohjesivu!$C$2</f>
        <v>Laitila</v>
      </c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7"/>
      <c r="R935" s="7"/>
      <c r="S935" s="7"/>
      <c r="T935" s="6"/>
      <c r="U935" s="6"/>
      <c r="V935" s="7"/>
      <c r="W935" s="1"/>
      <c r="X935" s="42"/>
      <c r="Y935" s="43"/>
      <c r="Z935" s="42"/>
    </row>
    <row r="936" spans="1:26" ht="11.25" customHeight="1" x14ac:dyDescent="0.2">
      <c r="A936" s="1" t="str">
        <f>Ohjesivu!$C$2</f>
        <v>Laitila</v>
      </c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7"/>
      <c r="R936" s="7"/>
      <c r="S936" s="7"/>
      <c r="T936" s="6"/>
      <c r="U936" s="6"/>
      <c r="V936" s="7"/>
      <c r="W936" s="1"/>
      <c r="X936" s="42"/>
      <c r="Y936" s="43"/>
      <c r="Z936" s="42"/>
    </row>
    <row r="937" spans="1:26" ht="11.25" customHeight="1" x14ac:dyDescent="0.2">
      <c r="A937" s="1" t="str">
        <f>Ohjesivu!$C$2</f>
        <v>Laitila</v>
      </c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7"/>
      <c r="R937" s="7"/>
      <c r="S937" s="7"/>
      <c r="T937" s="6"/>
      <c r="U937" s="6"/>
      <c r="V937" s="7"/>
      <c r="W937" s="1"/>
      <c r="X937" s="42"/>
      <c r="Y937" s="43"/>
      <c r="Z937" s="42"/>
    </row>
    <row r="938" spans="1:26" ht="11.25" customHeight="1" x14ac:dyDescent="0.2">
      <c r="A938" s="1" t="str">
        <f>Ohjesivu!$C$2</f>
        <v>Laitila</v>
      </c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7"/>
      <c r="R938" s="7"/>
      <c r="S938" s="7"/>
      <c r="T938" s="6"/>
      <c r="U938" s="6"/>
      <c r="V938" s="7"/>
      <c r="W938" s="1"/>
      <c r="X938" s="42"/>
      <c r="Y938" s="43"/>
      <c r="Z938" s="42"/>
    </row>
    <row r="939" spans="1:26" ht="11.25" customHeight="1" x14ac:dyDescent="0.2">
      <c r="A939" s="1" t="str">
        <f>Ohjesivu!$C$2</f>
        <v>Laitila</v>
      </c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7"/>
      <c r="R939" s="7"/>
      <c r="S939" s="7"/>
      <c r="T939" s="6"/>
      <c r="U939" s="6"/>
      <c r="V939" s="7"/>
      <c r="W939" s="1"/>
      <c r="X939" s="42"/>
      <c r="Y939" s="43"/>
      <c r="Z939" s="42"/>
    </row>
    <row r="940" spans="1:26" ht="11.25" customHeight="1" x14ac:dyDescent="0.2">
      <c r="A940" s="1" t="str">
        <f>Ohjesivu!$C$2</f>
        <v>Laitila</v>
      </c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7"/>
      <c r="R940" s="7"/>
      <c r="S940" s="7"/>
      <c r="T940" s="6"/>
      <c r="U940" s="6"/>
      <c r="V940" s="7"/>
      <c r="W940" s="1"/>
      <c r="X940" s="42"/>
      <c r="Y940" s="43"/>
      <c r="Z940" s="42"/>
    </row>
    <row r="941" spans="1:26" ht="11.25" customHeight="1" x14ac:dyDescent="0.2">
      <c r="A941" s="1" t="str">
        <f>Ohjesivu!$C$2</f>
        <v>Laitila</v>
      </c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7"/>
      <c r="R941" s="7"/>
      <c r="S941" s="7"/>
      <c r="T941" s="6"/>
      <c r="U941" s="6"/>
      <c r="V941" s="7"/>
      <c r="W941" s="1"/>
      <c r="X941" s="42"/>
      <c r="Y941" s="43"/>
      <c r="Z941" s="42"/>
    </row>
    <row r="942" spans="1:26" ht="11.25" customHeight="1" x14ac:dyDescent="0.2">
      <c r="A942" s="1" t="str">
        <f>Ohjesivu!$C$2</f>
        <v>Laitila</v>
      </c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7"/>
      <c r="R942" s="7"/>
      <c r="S942" s="7"/>
      <c r="T942" s="6"/>
      <c r="U942" s="6"/>
      <c r="V942" s="7"/>
      <c r="W942" s="1"/>
      <c r="X942" s="42"/>
      <c r="Y942" s="43"/>
      <c r="Z942" s="42"/>
    </row>
    <row r="943" spans="1:26" ht="11.25" customHeight="1" x14ac:dyDescent="0.2">
      <c r="A943" s="1" t="str">
        <f>Ohjesivu!$C$2</f>
        <v>Laitila</v>
      </c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7"/>
      <c r="R943" s="7"/>
      <c r="S943" s="7"/>
      <c r="T943" s="6"/>
      <c r="U943" s="6"/>
      <c r="V943" s="7"/>
      <c r="W943" s="1"/>
      <c r="X943" s="42"/>
      <c r="Y943" s="43"/>
      <c r="Z943" s="42"/>
    </row>
    <row r="944" spans="1:26" ht="11.25" customHeight="1" x14ac:dyDescent="0.2">
      <c r="A944" s="1" t="str">
        <f>Ohjesivu!$C$2</f>
        <v>Laitila</v>
      </c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7"/>
      <c r="R944" s="7"/>
      <c r="S944" s="7"/>
      <c r="T944" s="6"/>
      <c r="U944" s="6"/>
      <c r="V944" s="7"/>
      <c r="W944" s="1"/>
      <c r="X944" s="42"/>
      <c r="Y944" s="43"/>
      <c r="Z944" s="42"/>
    </row>
    <row r="945" spans="1:26" ht="11.25" customHeight="1" x14ac:dyDescent="0.2">
      <c r="A945" s="1" t="str">
        <f>Ohjesivu!$C$2</f>
        <v>Laitila</v>
      </c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7"/>
      <c r="R945" s="7"/>
      <c r="S945" s="7"/>
      <c r="T945" s="6"/>
      <c r="U945" s="6"/>
      <c r="V945" s="7"/>
      <c r="W945" s="1"/>
      <c r="X945" s="42"/>
      <c r="Y945" s="43"/>
      <c r="Z945" s="42"/>
    </row>
    <row r="946" spans="1:26" ht="11.25" customHeight="1" x14ac:dyDescent="0.2">
      <c r="A946" s="1" t="str">
        <f>Ohjesivu!$C$2</f>
        <v>Laitila</v>
      </c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7"/>
      <c r="R946" s="7"/>
      <c r="S946" s="7"/>
      <c r="T946" s="6"/>
      <c r="U946" s="6"/>
      <c r="V946" s="7"/>
      <c r="W946" s="1"/>
      <c r="X946" s="42"/>
      <c r="Y946" s="43"/>
      <c r="Z946" s="42"/>
    </row>
    <row r="947" spans="1:26" ht="11.25" customHeight="1" x14ac:dyDescent="0.2">
      <c r="A947" s="1" t="str">
        <f>Ohjesivu!$C$2</f>
        <v>Laitila</v>
      </c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7"/>
      <c r="R947" s="7"/>
      <c r="S947" s="7"/>
      <c r="T947" s="6"/>
      <c r="U947" s="6"/>
      <c r="V947" s="7"/>
      <c r="W947" s="1"/>
      <c r="X947" s="42"/>
      <c r="Y947" s="43"/>
      <c r="Z947" s="42"/>
    </row>
    <row r="948" spans="1:26" ht="11.25" customHeight="1" x14ac:dyDescent="0.2">
      <c r="A948" s="1" t="str">
        <f>Ohjesivu!$C$2</f>
        <v>Laitila</v>
      </c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7"/>
      <c r="R948" s="7"/>
      <c r="S948" s="7"/>
      <c r="T948" s="6"/>
      <c r="U948" s="6"/>
      <c r="V948" s="7"/>
      <c r="W948" s="1"/>
      <c r="X948" s="42"/>
      <c r="Y948" s="43"/>
      <c r="Z948" s="42"/>
    </row>
    <row r="949" spans="1:26" ht="11.25" customHeight="1" x14ac:dyDescent="0.2">
      <c r="A949" s="1" t="str">
        <f>Ohjesivu!$C$2</f>
        <v>Laitila</v>
      </c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7"/>
      <c r="R949" s="7"/>
      <c r="S949" s="7"/>
      <c r="T949" s="6"/>
      <c r="U949" s="6"/>
      <c r="V949" s="7"/>
      <c r="W949" s="1"/>
      <c r="X949" s="42"/>
      <c r="Y949" s="43"/>
      <c r="Z949" s="42"/>
    </row>
    <row r="950" spans="1:26" ht="11.25" customHeight="1" x14ac:dyDescent="0.2">
      <c r="A950" s="1" t="str">
        <f>Ohjesivu!$C$2</f>
        <v>Laitila</v>
      </c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7"/>
      <c r="R950" s="7"/>
      <c r="S950" s="7"/>
      <c r="T950" s="6"/>
      <c r="U950" s="6"/>
      <c r="V950" s="7"/>
      <c r="W950" s="1"/>
      <c r="X950" s="42"/>
      <c r="Y950" s="43"/>
      <c r="Z950" s="42"/>
    </row>
    <row r="951" spans="1:26" ht="11.25" customHeight="1" x14ac:dyDescent="0.2">
      <c r="A951" s="1" t="str">
        <f>Ohjesivu!$C$2</f>
        <v>Laitila</v>
      </c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7"/>
      <c r="R951" s="7"/>
      <c r="S951" s="7"/>
      <c r="T951" s="6"/>
      <c r="U951" s="6"/>
      <c r="V951" s="7"/>
      <c r="W951" s="1"/>
      <c r="X951" s="42"/>
      <c r="Y951" s="43"/>
      <c r="Z951" s="42"/>
    </row>
    <row r="952" spans="1:26" ht="11.25" customHeight="1" x14ac:dyDescent="0.2">
      <c r="A952" s="1" t="str">
        <f>Ohjesivu!$C$2</f>
        <v>Laitila</v>
      </c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7"/>
      <c r="R952" s="7"/>
      <c r="S952" s="7"/>
      <c r="T952" s="6"/>
      <c r="U952" s="6"/>
      <c r="V952" s="7"/>
      <c r="W952" s="1"/>
      <c r="X952" s="42"/>
      <c r="Y952" s="43"/>
      <c r="Z952" s="42"/>
    </row>
    <row r="953" spans="1:26" ht="11.25" customHeight="1" x14ac:dyDescent="0.2">
      <c r="A953" s="1" t="str">
        <f>Ohjesivu!$C$2</f>
        <v>Laitila</v>
      </c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7"/>
      <c r="R953" s="7"/>
      <c r="S953" s="7"/>
      <c r="T953" s="6"/>
      <c r="U953" s="6"/>
      <c r="V953" s="7"/>
      <c r="W953" s="1"/>
      <c r="X953" s="42"/>
      <c r="Y953" s="43"/>
      <c r="Z953" s="42"/>
    </row>
    <row r="954" spans="1:26" ht="11.25" customHeight="1" x14ac:dyDescent="0.2">
      <c r="A954" s="1" t="str">
        <f>Ohjesivu!$C$2</f>
        <v>Laitila</v>
      </c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7"/>
      <c r="R954" s="7"/>
      <c r="S954" s="7"/>
      <c r="T954" s="6"/>
      <c r="U954" s="6"/>
      <c r="V954" s="7"/>
      <c r="W954" s="1"/>
      <c r="X954" s="42"/>
      <c r="Y954" s="43"/>
      <c r="Z954" s="42"/>
    </row>
    <row r="955" spans="1:26" ht="11.25" customHeight="1" x14ac:dyDescent="0.2">
      <c r="A955" s="1" t="str">
        <f>Ohjesivu!$C$2</f>
        <v>Laitila</v>
      </c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7"/>
      <c r="R955" s="7"/>
      <c r="S955" s="7"/>
      <c r="T955" s="6"/>
      <c r="U955" s="6"/>
      <c r="V955" s="7"/>
      <c r="W955" s="1"/>
      <c r="X955" s="42"/>
      <c r="Y955" s="43"/>
      <c r="Z955" s="42"/>
    </row>
    <row r="956" spans="1:26" ht="11.25" customHeight="1" x14ac:dyDescent="0.2">
      <c r="A956" s="1" t="str">
        <f>Ohjesivu!$C$2</f>
        <v>Laitila</v>
      </c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7"/>
      <c r="R956" s="7"/>
      <c r="S956" s="7"/>
      <c r="T956" s="6"/>
      <c r="U956" s="6"/>
      <c r="V956" s="7"/>
      <c r="W956" s="1"/>
      <c r="X956" s="42"/>
      <c r="Y956" s="43"/>
      <c r="Z956" s="42"/>
    </row>
    <row r="957" spans="1:26" ht="11.25" customHeight="1" x14ac:dyDescent="0.2">
      <c r="A957" s="1" t="str">
        <f>Ohjesivu!$C$2</f>
        <v>Laitila</v>
      </c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7"/>
      <c r="R957" s="7"/>
      <c r="S957" s="7"/>
      <c r="T957" s="6"/>
      <c r="U957" s="6"/>
      <c r="V957" s="7"/>
      <c r="W957" s="1"/>
      <c r="X957" s="42"/>
      <c r="Y957" s="43"/>
      <c r="Z957" s="42"/>
    </row>
    <row r="958" spans="1:26" ht="11.25" customHeight="1" x14ac:dyDescent="0.2">
      <c r="A958" s="1" t="str">
        <f>Ohjesivu!$C$2</f>
        <v>Laitila</v>
      </c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7"/>
      <c r="R958" s="7"/>
      <c r="S958" s="7"/>
      <c r="T958" s="6"/>
      <c r="U958" s="6"/>
      <c r="V958" s="7"/>
      <c r="W958" s="1"/>
      <c r="X958" s="42"/>
      <c r="Y958" s="43"/>
      <c r="Z958" s="42"/>
    </row>
    <row r="959" spans="1:26" ht="11.25" customHeight="1" x14ac:dyDescent="0.2">
      <c r="A959" s="1" t="str">
        <f>Ohjesivu!$C$2</f>
        <v>Laitila</v>
      </c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7"/>
      <c r="R959" s="7"/>
      <c r="S959" s="7"/>
      <c r="T959" s="6"/>
      <c r="U959" s="6"/>
      <c r="V959" s="7"/>
      <c r="W959" s="1"/>
      <c r="X959" s="42"/>
      <c r="Y959" s="43"/>
      <c r="Z959" s="42"/>
    </row>
    <row r="960" spans="1:26" ht="11.25" customHeight="1" x14ac:dyDescent="0.2">
      <c r="A960" s="1" t="str">
        <f>Ohjesivu!$C$2</f>
        <v>Laitila</v>
      </c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7"/>
      <c r="R960" s="7"/>
      <c r="S960" s="7"/>
      <c r="T960" s="6"/>
      <c r="U960" s="6"/>
      <c r="V960" s="7"/>
      <c r="W960" s="1"/>
      <c r="X960" s="42"/>
      <c r="Y960" s="43"/>
      <c r="Z960" s="42"/>
    </row>
    <row r="961" spans="1:26" ht="11.25" customHeight="1" x14ac:dyDescent="0.2">
      <c r="A961" s="1" t="str">
        <f>Ohjesivu!$C$2</f>
        <v>Laitila</v>
      </c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7"/>
      <c r="R961" s="7"/>
      <c r="S961" s="7"/>
      <c r="T961" s="6"/>
      <c r="U961" s="6"/>
      <c r="V961" s="7"/>
      <c r="W961" s="1"/>
      <c r="X961" s="42"/>
      <c r="Y961" s="43"/>
      <c r="Z961" s="42"/>
    </row>
    <row r="962" spans="1:26" ht="11.25" customHeight="1" x14ac:dyDescent="0.2">
      <c r="A962" s="1" t="str">
        <f>Ohjesivu!$C$2</f>
        <v>Laitila</v>
      </c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7"/>
      <c r="R962" s="7"/>
      <c r="S962" s="7"/>
      <c r="T962" s="6"/>
      <c r="U962" s="6"/>
      <c r="V962" s="7"/>
      <c r="W962" s="1"/>
      <c r="X962" s="42"/>
      <c r="Y962" s="43"/>
      <c r="Z962" s="42"/>
    </row>
    <row r="963" spans="1:26" ht="11.25" customHeight="1" x14ac:dyDescent="0.2">
      <c r="A963" s="1" t="str">
        <f>Ohjesivu!$C$2</f>
        <v>Laitila</v>
      </c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7"/>
      <c r="R963" s="7"/>
      <c r="S963" s="7"/>
      <c r="T963" s="6"/>
      <c r="U963" s="6"/>
      <c r="V963" s="7"/>
      <c r="W963" s="1"/>
      <c r="X963" s="42"/>
      <c r="Y963" s="43"/>
      <c r="Z963" s="42"/>
    </row>
    <row r="964" spans="1:26" ht="11.25" customHeight="1" x14ac:dyDescent="0.2">
      <c r="A964" s="1" t="str">
        <f>Ohjesivu!$C$2</f>
        <v>Laitila</v>
      </c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7"/>
      <c r="R964" s="7"/>
      <c r="S964" s="7"/>
      <c r="T964" s="6"/>
      <c r="U964" s="6"/>
      <c r="V964" s="7"/>
      <c r="W964" s="1"/>
      <c r="X964" s="42"/>
      <c r="Y964" s="43"/>
      <c r="Z964" s="42"/>
    </row>
    <row r="965" spans="1:26" ht="11.25" customHeight="1" x14ac:dyDescent="0.2">
      <c r="A965" s="1" t="str">
        <f>Ohjesivu!$C$2</f>
        <v>Laitila</v>
      </c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7"/>
      <c r="R965" s="7"/>
      <c r="S965" s="7"/>
      <c r="T965" s="6"/>
      <c r="U965" s="6"/>
      <c r="V965" s="7"/>
      <c r="W965" s="1"/>
      <c r="X965" s="42"/>
      <c r="Y965" s="43"/>
      <c r="Z965" s="42"/>
    </row>
    <row r="966" spans="1:26" ht="11.25" customHeight="1" x14ac:dyDescent="0.2">
      <c r="A966" s="1" t="str">
        <f>Ohjesivu!$C$2</f>
        <v>Laitila</v>
      </c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7"/>
      <c r="R966" s="7"/>
      <c r="S966" s="7"/>
      <c r="T966" s="6"/>
      <c r="U966" s="6"/>
      <c r="V966" s="7"/>
      <c r="W966" s="1"/>
      <c r="X966" s="42"/>
      <c r="Y966" s="43"/>
      <c r="Z966" s="42"/>
    </row>
    <row r="967" spans="1:26" ht="11.25" customHeight="1" x14ac:dyDescent="0.2">
      <c r="A967" s="1" t="str">
        <f>Ohjesivu!$C$2</f>
        <v>Laitila</v>
      </c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7"/>
      <c r="R967" s="7"/>
      <c r="S967" s="7"/>
      <c r="T967" s="6"/>
      <c r="U967" s="6"/>
      <c r="V967" s="7"/>
      <c r="W967" s="1"/>
      <c r="X967" s="42"/>
      <c r="Y967" s="43"/>
      <c r="Z967" s="42"/>
    </row>
    <row r="968" spans="1:26" ht="11.25" customHeight="1" x14ac:dyDescent="0.2">
      <c r="A968" s="1" t="str">
        <f>Ohjesivu!$C$2</f>
        <v>Laitila</v>
      </c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7"/>
      <c r="R968" s="7"/>
      <c r="S968" s="7"/>
      <c r="T968" s="6"/>
      <c r="U968" s="6"/>
      <c r="V968" s="7"/>
      <c r="W968" s="1"/>
      <c r="X968" s="42"/>
      <c r="Y968" s="43"/>
      <c r="Z968" s="42"/>
    </row>
    <row r="969" spans="1:26" ht="11.25" customHeight="1" x14ac:dyDescent="0.2">
      <c r="A969" s="1" t="str">
        <f>Ohjesivu!$C$2</f>
        <v>Laitila</v>
      </c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7"/>
      <c r="R969" s="7"/>
      <c r="S969" s="7"/>
      <c r="T969" s="6"/>
      <c r="U969" s="6"/>
      <c r="V969" s="7"/>
      <c r="W969" s="1"/>
      <c r="X969" s="42"/>
      <c r="Y969" s="43"/>
      <c r="Z969" s="42"/>
    </row>
    <row r="970" spans="1:26" ht="11.25" customHeight="1" x14ac:dyDescent="0.2">
      <c r="A970" s="1" t="str">
        <f>Ohjesivu!$C$2</f>
        <v>Laitila</v>
      </c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7"/>
      <c r="R970" s="7"/>
      <c r="S970" s="7"/>
      <c r="T970" s="6"/>
      <c r="U970" s="6"/>
      <c r="V970" s="7"/>
      <c r="W970" s="1"/>
      <c r="X970" s="42"/>
      <c r="Y970" s="43"/>
      <c r="Z970" s="42"/>
    </row>
    <row r="971" spans="1:26" ht="11.25" customHeight="1" x14ac:dyDescent="0.2">
      <c r="A971" s="1" t="str">
        <f>Ohjesivu!$C$2</f>
        <v>Laitila</v>
      </c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7"/>
      <c r="R971" s="7"/>
      <c r="S971" s="7"/>
      <c r="T971" s="6"/>
      <c r="U971" s="6"/>
      <c r="V971" s="7"/>
      <c r="W971" s="1"/>
      <c r="X971" s="42"/>
      <c r="Y971" s="43"/>
      <c r="Z971" s="42"/>
    </row>
    <row r="972" spans="1:26" ht="11.25" customHeight="1" x14ac:dyDescent="0.2">
      <c r="A972" s="1" t="str">
        <f>Ohjesivu!$C$2</f>
        <v>Laitila</v>
      </c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7"/>
      <c r="R972" s="7"/>
      <c r="S972" s="7"/>
      <c r="T972" s="6"/>
      <c r="U972" s="6"/>
      <c r="V972" s="7"/>
      <c r="W972" s="1"/>
      <c r="X972" s="42"/>
      <c r="Y972" s="43"/>
      <c r="Z972" s="42"/>
    </row>
    <row r="973" spans="1:26" ht="11.25" customHeight="1" x14ac:dyDescent="0.2">
      <c r="A973" s="1" t="str">
        <f>Ohjesivu!$C$2</f>
        <v>Laitila</v>
      </c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7"/>
      <c r="R973" s="7"/>
      <c r="S973" s="7"/>
      <c r="T973" s="6"/>
      <c r="U973" s="6"/>
      <c r="V973" s="7"/>
      <c r="W973" s="1"/>
      <c r="X973" s="42"/>
      <c r="Y973" s="43"/>
      <c r="Z973" s="42"/>
    </row>
    <row r="974" spans="1:26" ht="11.25" customHeight="1" x14ac:dyDescent="0.2">
      <c r="A974" s="1" t="str">
        <f>Ohjesivu!$C$2</f>
        <v>Laitila</v>
      </c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7"/>
      <c r="R974" s="7"/>
      <c r="S974" s="7"/>
      <c r="T974" s="6"/>
      <c r="U974" s="6"/>
      <c r="V974" s="7"/>
      <c r="W974" s="1"/>
      <c r="X974" s="42"/>
      <c r="Y974" s="43"/>
      <c r="Z974" s="42"/>
    </row>
    <row r="975" spans="1:26" ht="11.25" customHeight="1" x14ac:dyDescent="0.2">
      <c r="A975" s="1" t="str">
        <f>Ohjesivu!$C$2</f>
        <v>Laitila</v>
      </c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7"/>
      <c r="R975" s="7"/>
      <c r="S975" s="7"/>
      <c r="T975" s="6"/>
      <c r="U975" s="6"/>
      <c r="V975" s="7"/>
      <c r="W975" s="1"/>
      <c r="X975" s="42"/>
      <c r="Y975" s="43"/>
      <c r="Z975" s="42"/>
    </row>
    <row r="976" spans="1:26" ht="11.25" customHeight="1" x14ac:dyDescent="0.2">
      <c r="A976" s="1" t="str">
        <f>Ohjesivu!$C$2</f>
        <v>Laitila</v>
      </c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7"/>
      <c r="R976" s="7"/>
      <c r="S976" s="7"/>
      <c r="T976" s="6"/>
      <c r="U976" s="6"/>
      <c r="V976" s="7"/>
      <c r="W976" s="1"/>
      <c r="X976" s="42"/>
      <c r="Y976" s="43"/>
      <c r="Z976" s="42"/>
    </row>
    <row r="977" spans="1:26" ht="11.25" customHeight="1" x14ac:dyDescent="0.2">
      <c r="A977" s="1" t="str">
        <f>Ohjesivu!$C$2</f>
        <v>Laitila</v>
      </c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7"/>
      <c r="R977" s="7"/>
      <c r="S977" s="7"/>
      <c r="T977" s="6"/>
      <c r="U977" s="6"/>
      <c r="V977" s="7"/>
      <c r="W977" s="1"/>
      <c r="X977" s="42"/>
      <c r="Y977" s="43"/>
      <c r="Z977" s="42"/>
    </row>
    <row r="978" spans="1:26" ht="11.25" customHeight="1" x14ac:dyDescent="0.2">
      <c r="A978" s="1" t="str">
        <f>Ohjesivu!$C$2</f>
        <v>Laitila</v>
      </c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7"/>
      <c r="R978" s="7"/>
      <c r="S978" s="7"/>
      <c r="T978" s="6"/>
      <c r="U978" s="6"/>
      <c r="V978" s="7"/>
      <c r="W978" s="1"/>
      <c r="X978" s="42"/>
      <c r="Y978" s="43"/>
      <c r="Z978" s="42"/>
    </row>
    <row r="979" spans="1:26" ht="11.25" customHeight="1" x14ac:dyDescent="0.2">
      <c r="A979" s="1" t="str">
        <f>Ohjesivu!$C$2</f>
        <v>Laitila</v>
      </c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7"/>
      <c r="R979" s="7"/>
      <c r="S979" s="7"/>
      <c r="T979" s="6"/>
      <c r="U979" s="6"/>
      <c r="V979" s="7"/>
      <c r="W979" s="1"/>
      <c r="X979" s="42"/>
      <c r="Y979" s="43"/>
      <c r="Z979" s="42"/>
    </row>
    <row r="980" spans="1:26" ht="11.25" customHeight="1" x14ac:dyDescent="0.2">
      <c r="A980" s="1" t="str">
        <f>Ohjesivu!$C$2</f>
        <v>Laitila</v>
      </c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7"/>
      <c r="R980" s="7"/>
      <c r="S980" s="7"/>
      <c r="T980" s="6"/>
      <c r="U980" s="6"/>
      <c r="V980" s="7"/>
      <c r="W980" s="1"/>
      <c r="X980" s="42"/>
      <c r="Y980" s="43"/>
      <c r="Z980" s="42"/>
    </row>
    <row r="981" spans="1:26" ht="11.25" customHeight="1" x14ac:dyDescent="0.2">
      <c r="A981" s="1" t="str">
        <f>Ohjesivu!$C$2</f>
        <v>Laitila</v>
      </c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7"/>
      <c r="R981" s="7"/>
      <c r="S981" s="7"/>
      <c r="T981" s="6"/>
      <c r="U981" s="6"/>
      <c r="V981" s="7"/>
      <c r="W981" s="1"/>
      <c r="X981" s="42"/>
      <c r="Y981" s="43"/>
      <c r="Z981" s="42"/>
    </row>
    <row r="982" spans="1:26" ht="11.25" customHeight="1" x14ac:dyDescent="0.2">
      <c r="A982" s="1" t="str">
        <f>Ohjesivu!$C$2</f>
        <v>Laitila</v>
      </c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7"/>
      <c r="R982" s="7"/>
      <c r="S982" s="7"/>
      <c r="T982" s="6"/>
      <c r="U982" s="6"/>
      <c r="V982" s="7"/>
      <c r="W982" s="1"/>
      <c r="X982" s="42"/>
      <c r="Y982" s="43"/>
      <c r="Z982" s="42"/>
    </row>
    <row r="983" spans="1:26" ht="11.25" customHeight="1" x14ac:dyDescent="0.2">
      <c r="A983" s="1" t="str">
        <f>Ohjesivu!$C$2</f>
        <v>Laitila</v>
      </c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7"/>
      <c r="R983" s="7"/>
      <c r="S983" s="7"/>
      <c r="T983" s="6"/>
      <c r="U983" s="6"/>
      <c r="V983" s="7"/>
      <c r="W983" s="1"/>
      <c r="X983" s="42"/>
      <c r="Y983" s="43"/>
      <c r="Z983" s="42"/>
    </row>
    <row r="984" spans="1:26" ht="11.25" customHeight="1" x14ac:dyDescent="0.2">
      <c r="A984" s="1" t="str">
        <f>Ohjesivu!$C$2</f>
        <v>Laitila</v>
      </c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7"/>
      <c r="R984" s="7"/>
      <c r="S984" s="7"/>
      <c r="T984" s="6"/>
      <c r="U984" s="6"/>
      <c r="V984" s="7"/>
      <c r="W984" s="1"/>
      <c r="X984" s="42"/>
      <c r="Y984" s="43"/>
      <c r="Z984" s="42"/>
    </row>
    <row r="985" spans="1:26" ht="11.25" customHeight="1" x14ac:dyDescent="0.2">
      <c r="A985" s="1" t="str">
        <f>Ohjesivu!$C$2</f>
        <v>Laitila</v>
      </c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7"/>
      <c r="R985" s="7"/>
      <c r="S985" s="7"/>
      <c r="T985" s="6"/>
      <c r="U985" s="6"/>
      <c r="V985" s="7"/>
      <c r="W985" s="1"/>
      <c r="X985" s="42"/>
      <c r="Y985" s="43"/>
      <c r="Z985" s="42"/>
    </row>
    <row r="986" spans="1:26" ht="11.25" customHeight="1" x14ac:dyDescent="0.2">
      <c r="A986" s="1" t="str">
        <f>Ohjesivu!$C$2</f>
        <v>Laitila</v>
      </c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7"/>
      <c r="R986" s="7"/>
      <c r="S986" s="7"/>
      <c r="T986" s="6"/>
      <c r="U986" s="6"/>
      <c r="V986" s="7"/>
      <c r="W986" s="1"/>
      <c r="X986" s="42"/>
      <c r="Y986" s="43"/>
      <c r="Z986" s="42"/>
    </row>
    <row r="987" spans="1:26" ht="11.25" customHeight="1" x14ac:dyDescent="0.2">
      <c r="A987" s="1" t="str">
        <f>Ohjesivu!$C$2</f>
        <v>Laitila</v>
      </c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7"/>
      <c r="R987" s="7"/>
      <c r="S987" s="7"/>
      <c r="T987" s="6"/>
      <c r="U987" s="6"/>
      <c r="V987" s="7"/>
      <c r="W987" s="1"/>
      <c r="X987" s="42"/>
      <c r="Y987" s="43"/>
      <c r="Z987" s="42"/>
    </row>
    <row r="988" spans="1:26" ht="11.25" customHeight="1" x14ac:dyDescent="0.2">
      <c r="A988" s="1" t="str">
        <f>Ohjesivu!$C$2</f>
        <v>Laitila</v>
      </c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7"/>
      <c r="R988" s="7"/>
      <c r="S988" s="7"/>
      <c r="T988" s="6"/>
      <c r="U988" s="6"/>
      <c r="V988" s="7"/>
      <c r="W988" s="1"/>
      <c r="X988" s="42"/>
      <c r="Y988" s="43"/>
      <c r="Z988" s="42"/>
    </row>
    <row r="989" spans="1:26" ht="11.25" customHeight="1" x14ac:dyDescent="0.2">
      <c r="A989" s="1" t="str">
        <f>Ohjesivu!$C$2</f>
        <v>Laitila</v>
      </c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7"/>
      <c r="R989" s="7"/>
      <c r="S989" s="7"/>
      <c r="T989" s="6"/>
      <c r="U989" s="6"/>
      <c r="V989" s="7"/>
      <c r="W989" s="1"/>
      <c r="X989" s="42"/>
      <c r="Y989" s="43"/>
      <c r="Z989" s="42"/>
    </row>
    <row r="990" spans="1:26" ht="11.25" customHeight="1" x14ac:dyDescent="0.2">
      <c r="A990" s="1" t="str">
        <f>Ohjesivu!$C$2</f>
        <v>Laitila</v>
      </c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7"/>
      <c r="R990" s="7"/>
      <c r="S990" s="7"/>
      <c r="T990" s="6"/>
      <c r="U990" s="6"/>
      <c r="V990" s="7"/>
      <c r="W990" s="1"/>
      <c r="X990" s="42"/>
      <c r="Y990" s="43"/>
      <c r="Z990" s="42"/>
    </row>
    <row r="991" spans="1:26" ht="11.25" customHeight="1" x14ac:dyDescent="0.2">
      <c r="A991" s="1" t="str">
        <f>Ohjesivu!$C$2</f>
        <v>Laitila</v>
      </c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7"/>
      <c r="R991" s="7"/>
      <c r="S991" s="7"/>
      <c r="T991" s="6"/>
      <c r="U991" s="6"/>
      <c r="V991" s="7"/>
      <c r="W991" s="1"/>
      <c r="X991" s="42"/>
      <c r="Y991" s="43"/>
      <c r="Z991" s="42"/>
    </row>
    <row r="992" spans="1:26" ht="11.25" customHeight="1" x14ac:dyDescent="0.2">
      <c r="A992" s="1" t="str">
        <f>Ohjesivu!$C$2</f>
        <v>Laitila</v>
      </c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7"/>
      <c r="R992" s="7"/>
      <c r="S992" s="7"/>
      <c r="T992" s="6"/>
      <c r="U992" s="6"/>
      <c r="V992" s="7"/>
      <c r="W992" s="1"/>
      <c r="X992" s="42"/>
      <c r="Y992" s="43"/>
      <c r="Z992" s="42"/>
    </row>
    <row r="993" spans="1:26" ht="11.25" customHeight="1" x14ac:dyDescent="0.2">
      <c r="A993" s="1" t="str">
        <f>Ohjesivu!$C$2</f>
        <v>Laitila</v>
      </c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7"/>
      <c r="R993" s="7"/>
      <c r="S993" s="7"/>
      <c r="T993" s="6"/>
      <c r="U993" s="6"/>
      <c r="V993" s="7"/>
      <c r="W993" s="1"/>
      <c r="X993" s="42"/>
      <c r="Y993" s="43"/>
      <c r="Z993" s="42"/>
    </row>
    <row r="994" spans="1:26" ht="11.25" customHeight="1" x14ac:dyDescent="0.2">
      <c r="A994" s="1" t="str">
        <f>Ohjesivu!$C$2</f>
        <v>Laitila</v>
      </c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7"/>
      <c r="R994" s="7"/>
      <c r="S994" s="7"/>
      <c r="T994" s="6"/>
      <c r="U994" s="6"/>
      <c r="V994" s="7"/>
      <c r="W994" s="1"/>
      <c r="X994" s="42"/>
      <c r="Y994" s="43"/>
      <c r="Z994" s="42"/>
    </row>
    <row r="995" spans="1:26" ht="11.25" customHeight="1" x14ac:dyDescent="0.2">
      <c r="A995" s="1" t="str">
        <f>Ohjesivu!$C$2</f>
        <v>Laitila</v>
      </c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7"/>
      <c r="R995" s="7"/>
      <c r="S995" s="7"/>
      <c r="T995" s="6"/>
      <c r="U995" s="6"/>
      <c r="V995" s="7"/>
      <c r="W995" s="1"/>
      <c r="X995" s="42"/>
      <c r="Y995" s="43"/>
      <c r="Z995" s="42"/>
    </row>
    <row r="996" spans="1:26" ht="11.25" customHeight="1" x14ac:dyDescent="0.2">
      <c r="A996" s="1" t="str">
        <f>Ohjesivu!$C$2</f>
        <v>Laitila</v>
      </c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7"/>
      <c r="R996" s="7"/>
      <c r="S996" s="7"/>
      <c r="T996" s="6"/>
      <c r="U996" s="6"/>
      <c r="V996" s="7"/>
      <c r="W996" s="1"/>
      <c r="X996" s="42"/>
      <c r="Y996" s="43"/>
      <c r="Z996" s="42"/>
    </row>
    <row r="997" spans="1:26" ht="11.25" customHeight="1" x14ac:dyDescent="0.2">
      <c r="A997" s="1" t="str">
        <f>Ohjesivu!$C$2</f>
        <v>Laitila</v>
      </c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7"/>
      <c r="R997" s="7"/>
      <c r="S997" s="7"/>
      <c r="T997" s="6"/>
      <c r="U997" s="6"/>
      <c r="V997" s="7"/>
      <c r="W997" s="1"/>
      <c r="X997" s="42"/>
      <c r="Y997" s="43"/>
      <c r="Z997" s="42"/>
    </row>
    <row r="998" spans="1:26" ht="11.25" customHeight="1" x14ac:dyDescent="0.2">
      <c r="A998" s="1" t="str">
        <f>Ohjesivu!$C$2</f>
        <v>Laitila</v>
      </c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7"/>
      <c r="R998" s="7"/>
      <c r="S998" s="7"/>
      <c r="T998" s="6"/>
      <c r="U998" s="6"/>
      <c r="V998" s="7"/>
      <c r="W998" s="1"/>
      <c r="X998" s="42"/>
      <c r="Y998" s="43"/>
      <c r="Z998" s="42"/>
    </row>
    <row r="999" spans="1:26" ht="11.25" customHeight="1" x14ac:dyDescent="0.2">
      <c r="A999" s="1" t="str">
        <f>Ohjesivu!$C$2</f>
        <v>Laitila</v>
      </c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7"/>
      <c r="R999" s="7"/>
      <c r="S999" s="7"/>
      <c r="T999" s="6"/>
      <c r="U999" s="6"/>
      <c r="V999" s="7"/>
      <c r="W999" s="1"/>
      <c r="X999" s="42"/>
      <c r="Y999" s="43"/>
      <c r="Z999" s="42"/>
    </row>
    <row r="1000" spans="1:26" ht="11.25" customHeight="1" x14ac:dyDescent="0.2">
      <c r="A1000" s="1" t="str">
        <f>Ohjesivu!$C$2</f>
        <v>Laitila</v>
      </c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7"/>
      <c r="R1000" s="7"/>
      <c r="S1000" s="7"/>
      <c r="T1000" s="6"/>
      <c r="U1000" s="6"/>
      <c r="V1000" s="7"/>
      <c r="W1000" s="1"/>
      <c r="X1000" s="42"/>
      <c r="Y1000" s="43"/>
      <c r="Z1000" s="42"/>
    </row>
  </sheetData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623" yWindow="395" count="6">
        <x14:dataValidation type="list" errorStyle="information" allowBlank="1" showInputMessage="1" showErrorMessage="1" errorTitle="Valitse hyödykelaji" error="Valitse hyödykelaji" promptTitle="Valitse hyödykelaji" prompt="Valitse hyödykelaji" xr:uid="{00000000-0002-0000-0200-000000000000}">
          <x14:formula1>
            <xm:f>Valikot!$C$2:$C$4</xm:f>
          </x14:formula1>
          <xm:sqref>D5:D1000</xm:sqref>
        </x14:dataValidation>
        <x14:dataValidation type="list" errorStyle="information" allowBlank="1" showInputMessage="1" showErrorMessage="1" errorTitle="Valitse kyllä/ei" error="Valitse kyllä/ei" promptTitle="Valitse kyllä/ei" prompt="Valitse kyllä/ei" xr:uid="{00000000-0002-0000-0200-000002000000}">
          <x14:formula1>
            <xm:f>Valikot!$E$2:$E$3</xm:f>
          </x14:formula1>
          <xm:sqref>T4:T1000 G4:H1000</xm:sqref>
        </x14:dataValidation>
        <x14:dataValidation type="list" errorStyle="information" allowBlank="1" showInputMessage="1" showErrorMessage="1" errorTitle="Valitse tehtäväluokka" error="Valitse tehtäväluokka" promptTitle="Valitse tehtäväluokka" prompt="Valitse tehtäväluokka" xr:uid="{00000000-0002-0000-0200-000003000000}">
          <x14:formula1>
            <xm:f>Valikot!$F$2:$F$19</xm:f>
          </x14:formula1>
          <xm:sqref>M4:M1000</xm:sqref>
        </x14:dataValidation>
        <x14:dataValidation type="list" errorStyle="information" allowBlank="1" showInputMessage="1" showErrorMessage="1" errorTitle="Valitse poistotapa" error="Valitse poistotapa" promptTitle="Valitse poistotapa" prompt="Valitse poistotapa" xr:uid="{00000000-0002-0000-0200-000005000000}">
          <x14:formula1>
            <xm:f>Valikot!$H$2:$H$4</xm:f>
          </x14:formula1>
          <xm:sqref>W9:W1000</xm:sqref>
        </x14:dataValidation>
        <x14:dataValidation type="list" errorStyle="information" allowBlank="1" showInputMessage="1" showErrorMessage="1" errorTitle="Valitse hyödyketyyppi" error="Valitse hyödyketyyppi" promptTitle="Valitse hyödyketyyppi" prompt="Valitse hyödyketyyppi" xr:uid="{00000000-0002-0000-0200-000001000000}">
          <x14:formula1>
            <xm:f>Valikot!$D$2:$D$9</xm:f>
          </x14:formula1>
          <xm:sqref>E14:E1000 E4:E12</xm:sqref>
        </x14:dataValidation>
        <x14:dataValidation type="list" errorStyle="information" allowBlank="1" showInputMessage="1" showErrorMessage="1" errorTitle="Valitse palveluluokka" error="Valitse palveluluokka" promptTitle="Valitse palveluluokka" prompt="Valitse palveluluokka" xr:uid="{00000000-0002-0000-0200-000004000000}">
          <x14:formula1>
            <xm:f>Valikot!$G$2:$G$72</xm:f>
          </x14:formula1>
          <xm:sqref>N9:N14 N16:N1000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ul3"/>
  <dimension ref="A1:V995"/>
  <sheetViews>
    <sheetView workbookViewId="0">
      <selection activeCell="U527" sqref="U527"/>
    </sheetView>
  </sheetViews>
  <sheetFormatPr defaultColWidth="9.140625" defaultRowHeight="11.25" customHeight="1" x14ac:dyDescent="0.2"/>
  <cols>
    <col min="1" max="1" width="16.7109375" style="2" customWidth="1"/>
    <col min="2" max="2" width="16.85546875" style="2" customWidth="1"/>
    <col min="3" max="5" width="20.5703125" style="2" customWidth="1"/>
    <col min="6" max="9" width="19.28515625" style="2" customWidth="1"/>
    <col min="10" max="10" width="22" style="2" bestFit="1" customWidth="1"/>
    <col min="11" max="12" width="19.7109375" style="2" customWidth="1"/>
    <col min="13" max="17" width="19.42578125" style="2" customWidth="1"/>
    <col min="18" max="19" width="18.140625" style="3" customWidth="1"/>
    <col min="20" max="20" width="26.28515625" style="4" customWidth="1"/>
    <col min="21" max="21" width="26.5703125" style="3" customWidth="1"/>
    <col min="22" max="22" width="28.42578125" style="10" customWidth="1"/>
    <col min="23" max="23" width="14.140625" style="2" customWidth="1"/>
    <col min="24" max="16384" width="9.140625" style="2"/>
  </cols>
  <sheetData>
    <row r="1" spans="1:22" ht="18.75" x14ac:dyDescent="0.3">
      <c r="A1" s="39" t="s">
        <v>150</v>
      </c>
      <c r="G1" s="40" t="s">
        <v>147</v>
      </c>
    </row>
    <row r="2" spans="1:22" ht="11.25" customHeight="1" x14ac:dyDescent="0.2">
      <c r="F2" s="25"/>
      <c r="G2" s="25"/>
      <c r="H2" s="25"/>
      <c r="I2" s="25"/>
    </row>
    <row r="3" spans="1:22" s="11" customFormat="1" ht="38.25" x14ac:dyDescent="0.2">
      <c r="A3" s="31" t="s">
        <v>13</v>
      </c>
      <c r="B3" s="31" t="s">
        <v>17</v>
      </c>
      <c r="C3" s="31" t="s">
        <v>20</v>
      </c>
      <c r="D3" s="31" t="s">
        <v>94</v>
      </c>
      <c r="E3" s="31" t="s">
        <v>23</v>
      </c>
      <c r="F3" s="31" t="s">
        <v>26</v>
      </c>
      <c r="G3" s="11" t="s">
        <v>96</v>
      </c>
      <c r="H3" s="31" t="s">
        <v>97</v>
      </c>
      <c r="I3" s="31" t="s">
        <v>35</v>
      </c>
      <c r="J3" s="31" t="s">
        <v>38</v>
      </c>
      <c r="K3" s="11" t="s">
        <v>42</v>
      </c>
      <c r="L3" s="11" t="s">
        <v>45</v>
      </c>
      <c r="M3" s="31" t="s">
        <v>48</v>
      </c>
      <c r="N3" s="31" t="s">
        <v>51</v>
      </c>
      <c r="O3" s="11" t="s">
        <v>99</v>
      </c>
      <c r="P3" s="31" t="s">
        <v>57</v>
      </c>
      <c r="Q3" s="11" t="s">
        <v>60</v>
      </c>
      <c r="R3" s="33" t="s">
        <v>100</v>
      </c>
      <c r="S3" s="33" t="s">
        <v>102</v>
      </c>
      <c r="T3" s="34" t="s">
        <v>104</v>
      </c>
      <c r="U3" s="35" t="s">
        <v>106</v>
      </c>
      <c r="V3" s="12" t="s">
        <v>91</v>
      </c>
    </row>
    <row r="4" spans="1:22" s="1" customFormat="1" ht="11.25" customHeight="1" x14ac:dyDescent="0.2">
      <c r="A4" s="1" t="str">
        <f>Ohjesivu!$C$2</f>
        <v>Laitila</v>
      </c>
      <c r="B4" s="47">
        <v>169175295</v>
      </c>
      <c r="C4" s="47" t="s">
        <v>747</v>
      </c>
      <c r="D4" s="47" t="s">
        <v>186</v>
      </c>
      <c r="E4" s="47" t="s">
        <v>187</v>
      </c>
      <c r="F4" s="47" t="s">
        <v>202</v>
      </c>
      <c r="G4" s="47"/>
      <c r="H4" s="47" t="s">
        <v>189</v>
      </c>
      <c r="I4" s="47" t="s">
        <v>189</v>
      </c>
      <c r="J4" s="47" t="s">
        <v>748</v>
      </c>
      <c r="K4" s="47"/>
      <c r="L4" s="47"/>
      <c r="M4" s="47">
        <v>1</v>
      </c>
      <c r="N4" s="47" t="s">
        <v>207</v>
      </c>
      <c r="O4" s="1" t="s">
        <v>235</v>
      </c>
      <c r="P4" s="47" t="s">
        <v>358</v>
      </c>
      <c r="Q4" s="47">
        <v>3780</v>
      </c>
      <c r="R4" s="60">
        <v>43544</v>
      </c>
      <c r="S4" s="47" t="s">
        <v>749</v>
      </c>
      <c r="T4" s="47" t="s">
        <v>750</v>
      </c>
      <c r="U4" s="50">
        <v>78.58</v>
      </c>
      <c r="V4" s="47"/>
    </row>
    <row r="5" spans="1:22" s="1" customFormat="1" ht="11.25" customHeight="1" x14ac:dyDescent="0.2">
      <c r="A5" s="1" t="str">
        <f>Ohjesivu!$C$2</f>
        <v>Laitila</v>
      </c>
      <c r="B5" s="48">
        <v>170632683</v>
      </c>
      <c r="C5" s="48" t="s">
        <v>751</v>
      </c>
      <c r="D5" s="48" t="s">
        <v>186</v>
      </c>
      <c r="E5" s="48" t="s">
        <v>187</v>
      </c>
      <c r="F5" s="48" t="s">
        <v>202</v>
      </c>
      <c r="G5" s="48"/>
      <c r="H5" s="48" t="s">
        <v>189</v>
      </c>
      <c r="I5" s="48" t="s">
        <v>189</v>
      </c>
      <c r="J5" s="48" t="s">
        <v>752</v>
      </c>
      <c r="K5" s="48"/>
      <c r="L5" s="48"/>
      <c r="M5" s="48">
        <v>1</v>
      </c>
      <c r="N5" s="48" t="s">
        <v>207</v>
      </c>
      <c r="O5" s="1" t="s">
        <v>235</v>
      </c>
      <c r="P5" s="48" t="s">
        <v>358</v>
      </c>
      <c r="Q5" s="48">
        <v>3780</v>
      </c>
      <c r="R5" s="59">
        <v>43965</v>
      </c>
      <c r="S5" s="48" t="s">
        <v>749</v>
      </c>
      <c r="T5" s="48" t="s">
        <v>753</v>
      </c>
      <c r="U5" s="49">
        <v>134.02000000000001</v>
      </c>
      <c r="V5" s="48"/>
    </row>
    <row r="6" spans="1:22" s="1" customFormat="1" ht="11.25" customHeight="1" x14ac:dyDescent="0.2">
      <c r="A6" s="1" t="str">
        <f>Ohjesivu!$C$2</f>
        <v>Laitila</v>
      </c>
      <c r="B6" s="47">
        <v>171389894</v>
      </c>
      <c r="C6" s="47" t="s">
        <v>754</v>
      </c>
      <c r="D6" s="47" t="s">
        <v>186</v>
      </c>
      <c r="E6" s="47" t="s">
        <v>187</v>
      </c>
      <c r="F6" s="47" t="s">
        <v>202</v>
      </c>
      <c r="G6" s="47"/>
      <c r="H6" s="47" t="s">
        <v>189</v>
      </c>
      <c r="I6" s="47" t="s">
        <v>189</v>
      </c>
      <c r="J6" s="47" t="s">
        <v>755</v>
      </c>
      <c r="K6" s="47"/>
      <c r="L6" s="47"/>
      <c r="M6" s="47">
        <v>1</v>
      </c>
      <c r="N6" s="47" t="s">
        <v>207</v>
      </c>
      <c r="O6" s="1" t="s">
        <v>235</v>
      </c>
      <c r="P6" s="47" t="s">
        <v>358</v>
      </c>
      <c r="Q6" s="47">
        <v>3780</v>
      </c>
      <c r="R6" s="60">
        <v>44180</v>
      </c>
      <c r="S6" s="47" t="s">
        <v>749</v>
      </c>
      <c r="T6" s="47" t="s">
        <v>756</v>
      </c>
      <c r="U6" s="50">
        <v>360.45</v>
      </c>
      <c r="V6" s="47"/>
    </row>
    <row r="7" spans="1:22" s="1" customFormat="1" ht="11.25" customHeight="1" x14ac:dyDescent="0.2">
      <c r="A7" s="1" t="str">
        <f>Ohjesivu!$C$2</f>
        <v>Laitila</v>
      </c>
      <c r="B7" s="48">
        <v>171389897</v>
      </c>
      <c r="C7" s="48" t="s">
        <v>754</v>
      </c>
      <c r="D7" s="48" t="s">
        <v>186</v>
      </c>
      <c r="E7" s="48" t="s">
        <v>187</v>
      </c>
      <c r="F7" s="48" t="s">
        <v>202</v>
      </c>
      <c r="G7" s="48"/>
      <c r="H7" s="48" t="s">
        <v>189</v>
      </c>
      <c r="I7" s="48" t="s">
        <v>189</v>
      </c>
      <c r="J7" s="48" t="s">
        <v>757</v>
      </c>
      <c r="K7" s="48"/>
      <c r="L7" s="48"/>
      <c r="M7" s="48">
        <v>1</v>
      </c>
      <c r="N7" s="48" t="s">
        <v>207</v>
      </c>
      <c r="O7" s="1" t="s">
        <v>235</v>
      </c>
      <c r="P7" s="48" t="s">
        <v>358</v>
      </c>
      <c r="Q7" s="48">
        <v>3780</v>
      </c>
      <c r="R7" s="59">
        <v>44180</v>
      </c>
      <c r="S7" s="48" t="s">
        <v>749</v>
      </c>
      <c r="T7" s="48" t="s">
        <v>756</v>
      </c>
      <c r="U7" s="49">
        <v>360.45</v>
      </c>
      <c r="V7" s="48"/>
    </row>
    <row r="8" spans="1:22" s="1" customFormat="1" ht="11.25" customHeight="1" x14ac:dyDescent="0.2">
      <c r="A8" s="1" t="str">
        <f>Ohjesivu!$C$2</f>
        <v>Laitila</v>
      </c>
      <c r="B8" s="47">
        <v>171454573</v>
      </c>
      <c r="C8" s="47" t="s">
        <v>758</v>
      </c>
      <c r="D8" s="47" t="s">
        <v>186</v>
      </c>
      <c r="E8" s="47" t="s">
        <v>187</v>
      </c>
      <c r="F8" s="47" t="s">
        <v>202</v>
      </c>
      <c r="G8" s="47"/>
      <c r="H8" s="47" t="s">
        <v>189</v>
      </c>
      <c r="I8" s="47" t="s">
        <v>189</v>
      </c>
      <c r="J8" s="47" t="s">
        <v>759</v>
      </c>
      <c r="K8" s="47"/>
      <c r="L8" s="47"/>
      <c r="M8" s="47">
        <v>1</v>
      </c>
      <c r="N8" s="47" t="s">
        <v>207</v>
      </c>
      <c r="O8" s="1" t="s">
        <v>235</v>
      </c>
      <c r="P8" s="47" t="s">
        <v>358</v>
      </c>
      <c r="Q8" s="47">
        <v>3780</v>
      </c>
      <c r="R8" s="60">
        <v>44204</v>
      </c>
      <c r="S8" s="47" t="s">
        <v>749</v>
      </c>
      <c r="T8" s="47" t="s">
        <v>760</v>
      </c>
      <c r="U8" s="50">
        <v>265.41000000000003</v>
      </c>
      <c r="V8" s="47"/>
    </row>
    <row r="9" spans="1:22" s="1" customFormat="1" ht="11.25" customHeight="1" x14ac:dyDescent="0.2">
      <c r="A9" s="1" t="str">
        <f>Ohjesivu!$C$2</f>
        <v>Laitila</v>
      </c>
      <c r="B9" s="48">
        <v>171621705</v>
      </c>
      <c r="C9" s="48" t="s">
        <v>761</v>
      </c>
      <c r="D9" s="48" t="s">
        <v>186</v>
      </c>
      <c r="E9" s="48" t="s">
        <v>187</v>
      </c>
      <c r="F9" s="48" t="s">
        <v>206</v>
      </c>
      <c r="G9" s="48"/>
      <c r="H9" s="48" t="s">
        <v>189</v>
      </c>
      <c r="I9" s="48" t="s">
        <v>189</v>
      </c>
      <c r="J9" s="66">
        <v>355523118375742</v>
      </c>
      <c r="K9" s="48"/>
      <c r="L9" s="48"/>
      <c r="M9" s="48">
        <v>1</v>
      </c>
      <c r="N9" s="48" t="s">
        <v>207</v>
      </c>
      <c r="O9" s="1" t="s">
        <v>235</v>
      </c>
      <c r="P9" s="48" t="s">
        <v>358</v>
      </c>
      <c r="Q9" s="48">
        <v>3780</v>
      </c>
      <c r="R9" s="59">
        <v>44250</v>
      </c>
      <c r="S9" s="48" t="s">
        <v>749</v>
      </c>
      <c r="T9" s="48" t="s">
        <v>762</v>
      </c>
      <c r="U9" s="49">
        <v>100.1</v>
      </c>
      <c r="V9" s="48"/>
    </row>
    <row r="10" spans="1:22" s="1" customFormat="1" ht="11.25" customHeight="1" x14ac:dyDescent="0.2">
      <c r="A10" s="1" t="str">
        <f>Ohjesivu!$C$2</f>
        <v>Laitila</v>
      </c>
      <c r="B10" s="47">
        <v>171893496</v>
      </c>
      <c r="C10" s="47" t="s">
        <v>763</v>
      </c>
      <c r="D10" s="47" t="s">
        <v>186</v>
      </c>
      <c r="E10" s="47" t="s">
        <v>187</v>
      </c>
      <c r="F10" s="47" t="s">
        <v>202</v>
      </c>
      <c r="G10" s="47"/>
      <c r="H10" s="47" t="s">
        <v>189</v>
      </c>
      <c r="I10" s="47" t="s">
        <v>189</v>
      </c>
      <c r="J10" s="47" t="s">
        <v>764</v>
      </c>
      <c r="K10" s="47"/>
      <c r="L10" s="47"/>
      <c r="M10" s="47">
        <v>1</v>
      </c>
      <c r="N10" s="47" t="s">
        <v>207</v>
      </c>
      <c r="O10" s="1" t="s">
        <v>235</v>
      </c>
      <c r="P10" s="47" t="s">
        <v>358</v>
      </c>
      <c r="Q10" s="47">
        <v>3780</v>
      </c>
      <c r="R10" s="60">
        <v>44326</v>
      </c>
      <c r="S10" s="47" t="s">
        <v>749</v>
      </c>
      <c r="T10" s="47" t="s">
        <v>765</v>
      </c>
      <c r="U10" s="50">
        <v>82</v>
      </c>
      <c r="V10" s="47"/>
    </row>
    <row r="11" spans="1:22" s="1" customFormat="1" ht="11.25" customHeight="1" x14ac:dyDescent="0.2">
      <c r="A11" s="1" t="str">
        <f>Ohjesivu!$C$2</f>
        <v>Laitila</v>
      </c>
      <c r="B11" s="48">
        <v>170012433</v>
      </c>
      <c r="C11" s="48" t="s">
        <v>766</v>
      </c>
      <c r="D11" s="48" t="s">
        <v>186</v>
      </c>
      <c r="E11" s="48" t="s">
        <v>187</v>
      </c>
      <c r="F11" s="48" t="s">
        <v>202</v>
      </c>
      <c r="G11" s="48"/>
      <c r="H11" s="48" t="s">
        <v>189</v>
      </c>
      <c r="I11" s="48" t="s">
        <v>189</v>
      </c>
      <c r="J11" s="48" t="s">
        <v>767</v>
      </c>
      <c r="K11" s="48"/>
      <c r="L11" s="48"/>
      <c r="M11" s="48">
        <v>1</v>
      </c>
      <c r="N11" s="48" t="s">
        <v>203</v>
      </c>
      <c r="O11" s="1" t="s">
        <v>232</v>
      </c>
      <c r="P11" s="48" t="s">
        <v>350</v>
      </c>
      <c r="Q11" s="48">
        <v>3770</v>
      </c>
      <c r="R11" s="59">
        <v>43769</v>
      </c>
      <c r="S11" s="48" t="s">
        <v>749</v>
      </c>
      <c r="T11" s="48" t="s">
        <v>768</v>
      </c>
      <c r="U11" s="49">
        <v>40.119999999999997</v>
      </c>
      <c r="V11" s="48"/>
    </row>
    <row r="12" spans="1:22" s="1" customFormat="1" ht="11.25" customHeight="1" x14ac:dyDescent="0.2">
      <c r="A12" s="1" t="str">
        <f>Ohjesivu!$C$2</f>
        <v>Laitila</v>
      </c>
      <c r="B12" s="47">
        <v>170012434</v>
      </c>
      <c r="C12" s="47" t="s">
        <v>766</v>
      </c>
      <c r="D12" s="47" t="s">
        <v>186</v>
      </c>
      <c r="E12" s="47" t="s">
        <v>187</v>
      </c>
      <c r="F12" s="47" t="s">
        <v>202</v>
      </c>
      <c r="G12" s="47"/>
      <c r="H12" s="47" t="s">
        <v>189</v>
      </c>
      <c r="I12" s="47" t="s">
        <v>189</v>
      </c>
      <c r="J12" s="47" t="s">
        <v>769</v>
      </c>
      <c r="K12" s="47"/>
      <c r="L12" s="47"/>
      <c r="M12" s="47">
        <v>1</v>
      </c>
      <c r="N12" s="47" t="s">
        <v>203</v>
      </c>
      <c r="O12" s="1" t="s">
        <v>232</v>
      </c>
      <c r="P12" s="47" t="s">
        <v>350</v>
      </c>
      <c r="Q12" s="47">
        <v>3770</v>
      </c>
      <c r="R12" s="60">
        <v>43769</v>
      </c>
      <c r="S12" s="47" t="s">
        <v>749</v>
      </c>
      <c r="T12" s="47" t="s">
        <v>768</v>
      </c>
      <c r="U12" s="50">
        <v>40.119999999999997</v>
      </c>
      <c r="V12" s="47"/>
    </row>
    <row r="13" spans="1:22" s="1" customFormat="1" ht="11.25" customHeight="1" x14ac:dyDescent="0.2">
      <c r="A13" s="1" t="str">
        <f>Ohjesivu!$C$2</f>
        <v>Laitila</v>
      </c>
      <c r="B13" s="48">
        <v>170012435</v>
      </c>
      <c r="C13" s="48" t="s">
        <v>766</v>
      </c>
      <c r="D13" s="48" t="s">
        <v>186</v>
      </c>
      <c r="E13" s="48" t="s">
        <v>187</v>
      </c>
      <c r="F13" s="48" t="s">
        <v>202</v>
      </c>
      <c r="G13" s="48"/>
      <c r="H13" s="48" t="s">
        <v>189</v>
      </c>
      <c r="I13" s="48" t="s">
        <v>189</v>
      </c>
      <c r="J13" s="48" t="s">
        <v>770</v>
      </c>
      <c r="K13" s="48"/>
      <c r="L13" s="48"/>
      <c r="M13" s="48">
        <v>1</v>
      </c>
      <c r="N13" s="48" t="s">
        <v>203</v>
      </c>
      <c r="O13" s="1" t="s">
        <v>232</v>
      </c>
      <c r="P13" s="48" t="s">
        <v>350</v>
      </c>
      <c r="Q13" s="48">
        <v>3770</v>
      </c>
      <c r="R13" s="59">
        <v>43769</v>
      </c>
      <c r="S13" s="48" t="s">
        <v>749</v>
      </c>
      <c r="T13" s="48" t="s">
        <v>768</v>
      </c>
      <c r="U13" s="49">
        <v>40.119999999999997</v>
      </c>
      <c r="V13" s="48"/>
    </row>
    <row r="14" spans="1:22" s="1" customFormat="1" ht="11.25" customHeight="1" x14ac:dyDescent="0.2">
      <c r="A14" s="1" t="str">
        <f>Ohjesivu!$C$2</f>
        <v>Laitila</v>
      </c>
      <c r="B14" s="47">
        <v>170012436</v>
      </c>
      <c r="C14" s="47" t="s">
        <v>766</v>
      </c>
      <c r="D14" s="47" t="s">
        <v>186</v>
      </c>
      <c r="E14" s="47" t="s">
        <v>187</v>
      </c>
      <c r="F14" s="47" t="s">
        <v>202</v>
      </c>
      <c r="G14" s="47"/>
      <c r="H14" s="47" t="s">
        <v>189</v>
      </c>
      <c r="I14" s="47" t="s">
        <v>189</v>
      </c>
      <c r="J14" s="47" t="s">
        <v>771</v>
      </c>
      <c r="K14" s="47"/>
      <c r="L14" s="47"/>
      <c r="M14" s="47">
        <v>1</v>
      </c>
      <c r="N14" s="47" t="s">
        <v>203</v>
      </c>
      <c r="O14" s="1" t="s">
        <v>232</v>
      </c>
      <c r="P14" s="47" t="s">
        <v>350</v>
      </c>
      <c r="Q14" s="47">
        <v>3770</v>
      </c>
      <c r="R14" s="60">
        <v>43769</v>
      </c>
      <c r="S14" s="47" t="s">
        <v>749</v>
      </c>
      <c r="T14" s="47" t="s">
        <v>768</v>
      </c>
      <c r="U14" s="50">
        <v>40.119999999999997</v>
      </c>
      <c r="V14" s="47"/>
    </row>
    <row r="15" spans="1:22" s="1" customFormat="1" ht="11.25" customHeight="1" x14ac:dyDescent="0.2">
      <c r="A15" s="1" t="str">
        <f>Ohjesivu!$C$2</f>
        <v>Laitila</v>
      </c>
      <c r="B15" s="48">
        <v>170012437</v>
      </c>
      <c r="C15" s="48" t="s">
        <v>772</v>
      </c>
      <c r="D15" s="48" t="s">
        <v>186</v>
      </c>
      <c r="E15" s="48" t="s">
        <v>187</v>
      </c>
      <c r="F15" s="48" t="s">
        <v>202</v>
      </c>
      <c r="G15" s="48"/>
      <c r="H15" s="48" t="s">
        <v>189</v>
      </c>
      <c r="I15" s="48" t="s">
        <v>189</v>
      </c>
      <c r="J15" s="48" t="s">
        <v>773</v>
      </c>
      <c r="K15" s="48"/>
      <c r="L15" s="48"/>
      <c r="M15" s="48">
        <v>1</v>
      </c>
      <c r="N15" s="48" t="s">
        <v>203</v>
      </c>
      <c r="O15" s="1" t="s">
        <v>232</v>
      </c>
      <c r="P15" s="48" t="s">
        <v>350</v>
      </c>
      <c r="Q15" s="48">
        <v>3770</v>
      </c>
      <c r="R15" s="59">
        <v>43775</v>
      </c>
      <c r="S15" s="48" t="s">
        <v>749</v>
      </c>
      <c r="T15" s="48" t="s">
        <v>774</v>
      </c>
      <c r="U15" s="49">
        <v>140.96</v>
      </c>
      <c r="V15" s="48"/>
    </row>
    <row r="16" spans="1:22" s="1" customFormat="1" ht="11.25" customHeight="1" x14ac:dyDescent="0.2">
      <c r="A16" s="1" t="str">
        <f>Ohjesivu!$C$2</f>
        <v>Laitila</v>
      </c>
      <c r="B16" s="47">
        <v>170012439</v>
      </c>
      <c r="C16" s="47" t="s">
        <v>772</v>
      </c>
      <c r="D16" s="47" t="s">
        <v>186</v>
      </c>
      <c r="E16" s="47" t="s">
        <v>187</v>
      </c>
      <c r="F16" s="47" t="s">
        <v>202</v>
      </c>
      <c r="G16" s="47"/>
      <c r="H16" s="47" t="s">
        <v>189</v>
      </c>
      <c r="I16" s="47" t="s">
        <v>189</v>
      </c>
      <c r="J16" s="47" t="s">
        <v>775</v>
      </c>
      <c r="K16" s="47"/>
      <c r="L16" s="47"/>
      <c r="M16" s="47">
        <v>1</v>
      </c>
      <c r="N16" s="47" t="s">
        <v>203</v>
      </c>
      <c r="O16" s="1" t="s">
        <v>232</v>
      </c>
      <c r="P16" s="47" t="s">
        <v>350</v>
      </c>
      <c r="Q16" s="47">
        <v>3770</v>
      </c>
      <c r="R16" s="60">
        <v>43775</v>
      </c>
      <c r="S16" s="47" t="s">
        <v>749</v>
      </c>
      <c r="T16" s="47" t="s">
        <v>774</v>
      </c>
      <c r="U16" s="50">
        <v>140.96</v>
      </c>
      <c r="V16" s="47"/>
    </row>
    <row r="17" spans="1:22" s="1" customFormat="1" ht="11.25" customHeight="1" x14ac:dyDescent="0.2">
      <c r="A17" s="1" t="str">
        <f>Ohjesivu!$C$2</f>
        <v>Laitila</v>
      </c>
      <c r="B17" s="48">
        <v>170012440</v>
      </c>
      <c r="C17" s="48" t="s">
        <v>772</v>
      </c>
      <c r="D17" s="48" t="s">
        <v>186</v>
      </c>
      <c r="E17" s="48" t="s">
        <v>187</v>
      </c>
      <c r="F17" s="48" t="s">
        <v>202</v>
      </c>
      <c r="G17" s="48"/>
      <c r="H17" s="48" t="s">
        <v>189</v>
      </c>
      <c r="I17" s="48" t="s">
        <v>189</v>
      </c>
      <c r="J17" s="48" t="s">
        <v>776</v>
      </c>
      <c r="K17" s="48"/>
      <c r="L17" s="48"/>
      <c r="M17" s="48">
        <v>1</v>
      </c>
      <c r="N17" s="48" t="s">
        <v>203</v>
      </c>
      <c r="O17" s="1" t="s">
        <v>232</v>
      </c>
      <c r="P17" s="48" t="s">
        <v>350</v>
      </c>
      <c r="Q17" s="48">
        <v>3770</v>
      </c>
      <c r="R17" s="59">
        <v>43775</v>
      </c>
      <c r="S17" s="48" t="s">
        <v>749</v>
      </c>
      <c r="T17" s="48" t="s">
        <v>774</v>
      </c>
      <c r="U17" s="49">
        <v>140.96</v>
      </c>
      <c r="V17" s="48"/>
    </row>
    <row r="18" spans="1:22" s="1" customFormat="1" ht="11.25" customHeight="1" x14ac:dyDescent="0.2">
      <c r="A18" s="1" t="str">
        <f>Ohjesivu!$C$2</f>
        <v>Laitila</v>
      </c>
      <c r="B18" s="47">
        <v>170012441</v>
      </c>
      <c r="C18" s="47" t="s">
        <v>772</v>
      </c>
      <c r="D18" s="47" t="s">
        <v>186</v>
      </c>
      <c r="E18" s="47" t="s">
        <v>187</v>
      </c>
      <c r="F18" s="47" t="s">
        <v>202</v>
      </c>
      <c r="G18" s="47"/>
      <c r="H18" s="47" t="s">
        <v>189</v>
      </c>
      <c r="I18" s="47" t="s">
        <v>189</v>
      </c>
      <c r="J18" s="47" t="s">
        <v>777</v>
      </c>
      <c r="K18" s="47"/>
      <c r="L18" s="47"/>
      <c r="M18" s="47">
        <v>1</v>
      </c>
      <c r="N18" s="47" t="s">
        <v>203</v>
      </c>
      <c r="O18" s="1" t="s">
        <v>232</v>
      </c>
      <c r="P18" s="47" t="s">
        <v>350</v>
      </c>
      <c r="Q18" s="47">
        <v>3770</v>
      </c>
      <c r="R18" s="60">
        <v>43775</v>
      </c>
      <c r="S18" s="47" t="s">
        <v>749</v>
      </c>
      <c r="T18" s="47" t="s">
        <v>774</v>
      </c>
      <c r="U18" s="50">
        <v>140.96</v>
      </c>
      <c r="V18" s="47"/>
    </row>
    <row r="19" spans="1:22" s="1" customFormat="1" ht="11.25" customHeight="1" x14ac:dyDescent="0.2">
      <c r="A19" s="1" t="str">
        <f>Ohjesivu!$C$2</f>
        <v>Laitila</v>
      </c>
      <c r="B19" s="48">
        <v>170276357</v>
      </c>
      <c r="C19" s="48" t="s">
        <v>766</v>
      </c>
      <c r="D19" s="48" t="s">
        <v>186</v>
      </c>
      <c r="E19" s="48" t="s">
        <v>187</v>
      </c>
      <c r="F19" s="48" t="s">
        <v>202</v>
      </c>
      <c r="G19" s="48"/>
      <c r="H19" s="48" t="s">
        <v>189</v>
      </c>
      <c r="I19" s="48" t="s">
        <v>189</v>
      </c>
      <c r="J19" s="48" t="s">
        <v>778</v>
      </c>
      <c r="K19" s="48"/>
      <c r="L19" s="48"/>
      <c r="M19" s="48">
        <v>1</v>
      </c>
      <c r="N19" s="48" t="s">
        <v>203</v>
      </c>
      <c r="O19" s="1" t="s">
        <v>232</v>
      </c>
      <c r="P19" s="48" t="s">
        <v>350</v>
      </c>
      <c r="Q19" s="48">
        <v>3770</v>
      </c>
      <c r="R19" s="59">
        <v>43851</v>
      </c>
      <c r="S19" s="48" t="s">
        <v>749</v>
      </c>
      <c r="T19" s="48" t="s">
        <v>779</v>
      </c>
      <c r="U19" s="49">
        <v>50.15</v>
      </c>
      <c r="V19" s="48"/>
    </row>
    <row r="20" spans="1:22" s="1" customFormat="1" ht="11.25" customHeight="1" x14ac:dyDescent="0.2">
      <c r="A20" s="1" t="str">
        <f>Ohjesivu!$C$2</f>
        <v>Laitila</v>
      </c>
      <c r="B20" s="47">
        <v>170276371</v>
      </c>
      <c r="C20" s="47" t="s">
        <v>780</v>
      </c>
      <c r="D20" s="47" t="s">
        <v>186</v>
      </c>
      <c r="E20" s="47" t="s">
        <v>187</v>
      </c>
      <c r="F20" s="47" t="s">
        <v>202</v>
      </c>
      <c r="G20" s="47"/>
      <c r="H20" s="47" t="s">
        <v>189</v>
      </c>
      <c r="I20" s="47" t="s">
        <v>189</v>
      </c>
      <c r="J20" s="47" t="s">
        <v>781</v>
      </c>
      <c r="K20" s="47"/>
      <c r="L20" s="47"/>
      <c r="M20" s="47">
        <v>1</v>
      </c>
      <c r="N20" s="47" t="s">
        <v>203</v>
      </c>
      <c r="O20" s="1" t="s">
        <v>232</v>
      </c>
      <c r="P20" s="47" t="s">
        <v>350</v>
      </c>
      <c r="Q20" s="47">
        <v>3770</v>
      </c>
      <c r="R20" s="60">
        <v>43851</v>
      </c>
      <c r="S20" s="47" t="s">
        <v>749</v>
      </c>
      <c r="T20" s="47" t="s">
        <v>782</v>
      </c>
      <c r="U20" s="50">
        <v>155.15</v>
      </c>
      <c r="V20" s="47"/>
    </row>
    <row r="21" spans="1:22" s="1" customFormat="1" ht="11.25" customHeight="1" x14ac:dyDescent="0.2">
      <c r="A21" s="1" t="str">
        <f>Ohjesivu!$C$2</f>
        <v>Laitila</v>
      </c>
      <c r="B21" s="48">
        <v>170851366</v>
      </c>
      <c r="C21" s="48" t="s">
        <v>783</v>
      </c>
      <c r="D21" s="48" t="s">
        <v>186</v>
      </c>
      <c r="E21" s="48" t="s">
        <v>187</v>
      </c>
      <c r="F21" s="48" t="s">
        <v>202</v>
      </c>
      <c r="G21" s="48"/>
      <c r="H21" s="48" t="s">
        <v>189</v>
      </c>
      <c r="I21" s="48" t="s">
        <v>189</v>
      </c>
      <c r="J21" s="66">
        <v>353209102700622</v>
      </c>
      <c r="K21" s="48"/>
      <c r="L21" s="48"/>
      <c r="M21" s="48">
        <v>1</v>
      </c>
      <c r="N21" s="48" t="s">
        <v>203</v>
      </c>
      <c r="O21" s="1" t="s">
        <v>232</v>
      </c>
      <c r="P21" s="48" t="s">
        <v>350</v>
      </c>
      <c r="Q21" s="48">
        <v>3770</v>
      </c>
      <c r="R21" s="59">
        <v>44021</v>
      </c>
      <c r="S21" s="48" t="s">
        <v>749</v>
      </c>
      <c r="T21" s="48" t="s">
        <v>784</v>
      </c>
      <c r="U21" s="49">
        <v>126.06</v>
      </c>
      <c r="V21" s="48"/>
    </row>
    <row r="22" spans="1:22" s="1" customFormat="1" ht="11.25" customHeight="1" x14ac:dyDescent="0.2">
      <c r="A22" s="1" t="str">
        <f>Ohjesivu!$C$2</f>
        <v>Laitila</v>
      </c>
      <c r="B22" s="47">
        <v>171621654</v>
      </c>
      <c r="C22" s="47" t="s">
        <v>761</v>
      </c>
      <c r="D22" s="47" t="s">
        <v>186</v>
      </c>
      <c r="E22" s="47" t="s">
        <v>187</v>
      </c>
      <c r="F22" s="47" t="s">
        <v>206</v>
      </c>
      <c r="G22" s="47"/>
      <c r="H22" s="47" t="s">
        <v>189</v>
      </c>
      <c r="I22" s="47" t="s">
        <v>189</v>
      </c>
      <c r="J22" s="67">
        <v>351020681575042</v>
      </c>
      <c r="K22" s="47"/>
      <c r="L22" s="47"/>
      <c r="M22" s="47">
        <v>1</v>
      </c>
      <c r="N22" s="47" t="s">
        <v>203</v>
      </c>
      <c r="O22" s="1" t="s">
        <v>232</v>
      </c>
      <c r="P22" s="47" t="s">
        <v>350</v>
      </c>
      <c r="Q22" s="47">
        <v>3770</v>
      </c>
      <c r="R22" s="60">
        <v>44250</v>
      </c>
      <c r="S22" s="47" t="s">
        <v>749</v>
      </c>
      <c r="T22" s="47" t="s">
        <v>785</v>
      </c>
      <c r="U22" s="50">
        <v>100.1</v>
      </c>
      <c r="V22" s="47"/>
    </row>
    <row r="23" spans="1:22" s="1" customFormat="1" ht="11.25" customHeight="1" x14ac:dyDescent="0.2">
      <c r="A23" s="1" t="str">
        <f>Ohjesivu!$C$2</f>
        <v>Laitila</v>
      </c>
      <c r="B23" s="48">
        <v>171621660</v>
      </c>
      <c r="C23" s="48" t="s">
        <v>761</v>
      </c>
      <c r="D23" s="48" t="s">
        <v>186</v>
      </c>
      <c r="E23" s="48" t="s">
        <v>187</v>
      </c>
      <c r="F23" s="48" t="s">
        <v>206</v>
      </c>
      <c r="G23" s="48"/>
      <c r="H23" s="48" t="s">
        <v>189</v>
      </c>
      <c r="I23" s="48" t="s">
        <v>189</v>
      </c>
      <c r="J23" s="66">
        <v>351020681577840</v>
      </c>
      <c r="K23" s="48"/>
      <c r="L23" s="48"/>
      <c r="M23" s="48">
        <v>1</v>
      </c>
      <c r="N23" s="48" t="s">
        <v>203</v>
      </c>
      <c r="O23" s="1" t="s">
        <v>232</v>
      </c>
      <c r="P23" s="48" t="s">
        <v>350</v>
      </c>
      <c r="Q23" s="48">
        <v>3770</v>
      </c>
      <c r="R23" s="59">
        <v>44250</v>
      </c>
      <c r="S23" s="48" t="s">
        <v>749</v>
      </c>
      <c r="T23" s="48" t="s">
        <v>785</v>
      </c>
      <c r="U23" s="49">
        <v>100.1</v>
      </c>
      <c r="V23" s="48"/>
    </row>
    <row r="24" spans="1:22" s="1" customFormat="1" ht="11.25" customHeight="1" x14ac:dyDescent="0.2">
      <c r="A24" s="1" t="str">
        <f>Ohjesivu!$C$2</f>
        <v>Laitila</v>
      </c>
      <c r="B24" s="47">
        <v>171621661</v>
      </c>
      <c r="C24" s="47" t="s">
        <v>761</v>
      </c>
      <c r="D24" s="47" t="s">
        <v>186</v>
      </c>
      <c r="E24" s="47" t="s">
        <v>187</v>
      </c>
      <c r="F24" s="47" t="s">
        <v>206</v>
      </c>
      <c r="G24" s="47"/>
      <c r="H24" s="47" t="s">
        <v>189</v>
      </c>
      <c r="I24" s="47" t="s">
        <v>189</v>
      </c>
      <c r="J24" s="67">
        <v>351020681579770</v>
      </c>
      <c r="K24" s="47"/>
      <c r="L24" s="47"/>
      <c r="M24" s="47">
        <v>1</v>
      </c>
      <c r="N24" s="47" t="s">
        <v>203</v>
      </c>
      <c r="O24" s="1" t="s">
        <v>232</v>
      </c>
      <c r="P24" s="47" t="s">
        <v>350</v>
      </c>
      <c r="Q24" s="47">
        <v>3770</v>
      </c>
      <c r="R24" s="60">
        <v>44250</v>
      </c>
      <c r="S24" s="47" t="s">
        <v>749</v>
      </c>
      <c r="T24" s="47" t="s">
        <v>785</v>
      </c>
      <c r="U24" s="50">
        <v>100.1</v>
      </c>
      <c r="V24" s="47"/>
    </row>
    <row r="25" spans="1:22" s="1" customFormat="1" ht="11.25" customHeight="1" x14ac:dyDescent="0.2">
      <c r="A25" s="1" t="str">
        <f>Ohjesivu!$C$2</f>
        <v>Laitila</v>
      </c>
      <c r="B25" s="48">
        <v>171621662</v>
      </c>
      <c r="C25" s="48" t="s">
        <v>761</v>
      </c>
      <c r="D25" s="48" t="s">
        <v>186</v>
      </c>
      <c r="E25" s="48" t="s">
        <v>187</v>
      </c>
      <c r="F25" s="48" t="s">
        <v>206</v>
      </c>
      <c r="G25" s="48"/>
      <c r="H25" s="48" t="s">
        <v>189</v>
      </c>
      <c r="I25" s="48" t="s">
        <v>189</v>
      </c>
      <c r="J25" s="66">
        <v>351020681586163</v>
      </c>
      <c r="K25" s="48"/>
      <c r="L25" s="48"/>
      <c r="M25" s="48">
        <v>1</v>
      </c>
      <c r="N25" s="48" t="s">
        <v>203</v>
      </c>
      <c r="O25" s="1" t="s">
        <v>232</v>
      </c>
      <c r="P25" s="48" t="s">
        <v>350</v>
      </c>
      <c r="Q25" s="48">
        <v>3770</v>
      </c>
      <c r="R25" s="59">
        <v>44250</v>
      </c>
      <c r="S25" s="48" t="s">
        <v>749</v>
      </c>
      <c r="T25" s="48" t="s">
        <v>785</v>
      </c>
      <c r="U25" s="49">
        <v>100.1</v>
      </c>
      <c r="V25" s="48"/>
    </row>
    <row r="26" spans="1:22" s="1" customFormat="1" ht="11.25" customHeight="1" x14ac:dyDescent="0.2">
      <c r="A26" s="1" t="str">
        <f>Ohjesivu!$C$2</f>
        <v>Laitila</v>
      </c>
      <c r="B26" s="47">
        <v>171990574</v>
      </c>
      <c r="C26" s="47" t="s">
        <v>761</v>
      </c>
      <c r="D26" s="47" t="s">
        <v>186</v>
      </c>
      <c r="E26" s="47" t="s">
        <v>187</v>
      </c>
      <c r="F26" s="47" t="s">
        <v>206</v>
      </c>
      <c r="G26" s="47"/>
      <c r="H26" s="47" t="s">
        <v>189</v>
      </c>
      <c r="I26" s="47" t="s">
        <v>189</v>
      </c>
      <c r="J26" s="67">
        <v>351020684653432</v>
      </c>
      <c r="K26" s="47"/>
      <c r="L26" s="47"/>
      <c r="M26" s="47">
        <v>1</v>
      </c>
      <c r="N26" s="47" t="s">
        <v>211</v>
      </c>
      <c r="O26" s="1" t="s">
        <v>254</v>
      </c>
      <c r="P26" s="47" t="s">
        <v>786</v>
      </c>
      <c r="Q26" s="47" t="s">
        <v>787</v>
      </c>
      <c r="R26" s="60">
        <v>44354</v>
      </c>
      <c r="S26" s="47" t="s">
        <v>749</v>
      </c>
      <c r="T26" s="47" t="s">
        <v>788</v>
      </c>
      <c r="U26" s="50">
        <v>113.4</v>
      </c>
      <c r="V26" s="47"/>
    </row>
    <row r="27" spans="1:22" s="1" customFormat="1" ht="11.25" customHeight="1" x14ac:dyDescent="0.2">
      <c r="A27" s="1" t="str">
        <f>Ohjesivu!$C$2</f>
        <v>Laitila</v>
      </c>
      <c r="B27" s="48">
        <v>170852448</v>
      </c>
      <c r="C27" s="48" t="s">
        <v>761</v>
      </c>
      <c r="D27" s="48" t="s">
        <v>186</v>
      </c>
      <c r="E27" s="48" t="s">
        <v>187</v>
      </c>
      <c r="F27" s="48" t="s">
        <v>206</v>
      </c>
      <c r="G27" s="48"/>
      <c r="H27" s="48" t="s">
        <v>189</v>
      </c>
      <c r="I27" s="48" t="s">
        <v>189</v>
      </c>
      <c r="J27" s="66">
        <v>355523114891270</v>
      </c>
      <c r="K27" s="48"/>
      <c r="L27" s="48"/>
      <c r="M27" s="48">
        <v>1</v>
      </c>
      <c r="N27" s="48" t="s">
        <v>211</v>
      </c>
      <c r="O27" s="1" t="s">
        <v>254</v>
      </c>
      <c r="P27" s="48" t="s">
        <v>786</v>
      </c>
      <c r="Q27" s="48">
        <v>3760</v>
      </c>
      <c r="R27" s="59">
        <v>44022</v>
      </c>
      <c r="S27" s="48" t="s">
        <v>749</v>
      </c>
      <c r="T27" s="48" t="s">
        <v>789</v>
      </c>
      <c r="U27" s="49">
        <v>61.65</v>
      </c>
      <c r="V27" s="48"/>
    </row>
    <row r="28" spans="1:22" ht="11.25" customHeight="1" x14ac:dyDescent="0.2">
      <c r="A28" s="1" t="str">
        <f>Ohjesivu!$C$2</f>
        <v>Laitila</v>
      </c>
      <c r="B28" s="47">
        <v>172040848</v>
      </c>
      <c r="C28" s="47" t="s">
        <v>790</v>
      </c>
      <c r="D28" s="47" t="s">
        <v>186</v>
      </c>
      <c r="E28" s="47" t="s">
        <v>187</v>
      </c>
      <c r="F28" s="47" t="s">
        <v>206</v>
      </c>
      <c r="G28" s="47"/>
      <c r="H28" s="47" t="s">
        <v>189</v>
      </c>
      <c r="I28" s="47" t="s">
        <v>189</v>
      </c>
      <c r="J28" s="67">
        <v>350131652214197</v>
      </c>
      <c r="K28" s="47"/>
      <c r="L28" s="47"/>
      <c r="M28" s="47">
        <v>1</v>
      </c>
      <c r="N28" s="47" t="s">
        <v>211</v>
      </c>
      <c r="O28" s="47" t="s">
        <v>232</v>
      </c>
      <c r="P28" s="47" t="s">
        <v>350</v>
      </c>
      <c r="Q28" s="47">
        <v>3757</v>
      </c>
      <c r="R28" s="60">
        <v>44375</v>
      </c>
      <c r="S28" s="47" t="s">
        <v>749</v>
      </c>
      <c r="T28" s="47" t="s">
        <v>791</v>
      </c>
      <c r="U28" s="50">
        <v>163.31</v>
      </c>
      <c r="V28" s="47"/>
    </row>
    <row r="29" spans="1:22" ht="11.25" customHeight="1" x14ac:dyDescent="0.2">
      <c r="A29" s="1" t="str">
        <f>Ohjesivu!$C$2</f>
        <v>Laitila</v>
      </c>
      <c r="B29" s="48">
        <v>172040849</v>
      </c>
      <c r="C29" s="48" t="s">
        <v>790</v>
      </c>
      <c r="D29" s="48" t="s">
        <v>186</v>
      </c>
      <c r="E29" s="48" t="s">
        <v>187</v>
      </c>
      <c r="F29" s="48" t="s">
        <v>206</v>
      </c>
      <c r="G29" s="48"/>
      <c r="H29" s="48" t="s">
        <v>189</v>
      </c>
      <c r="I29" s="48" t="s">
        <v>189</v>
      </c>
      <c r="J29" s="66">
        <v>350131652225128</v>
      </c>
      <c r="K29" s="48"/>
      <c r="L29" s="48"/>
      <c r="M29" s="48">
        <v>1</v>
      </c>
      <c r="N29" s="48" t="s">
        <v>211</v>
      </c>
      <c r="O29" s="48" t="s">
        <v>232</v>
      </c>
      <c r="P29" s="48" t="s">
        <v>350</v>
      </c>
      <c r="Q29" s="48">
        <v>3757</v>
      </c>
      <c r="R29" s="59">
        <v>44375</v>
      </c>
      <c r="S29" s="48" t="s">
        <v>749</v>
      </c>
      <c r="T29" s="48" t="s">
        <v>791</v>
      </c>
      <c r="U29" s="49">
        <v>163.31</v>
      </c>
      <c r="V29" s="48"/>
    </row>
    <row r="30" spans="1:22" ht="11.25" customHeight="1" x14ac:dyDescent="0.2">
      <c r="A30" s="1" t="str">
        <f>Ohjesivu!$C$2</f>
        <v>Laitila</v>
      </c>
      <c r="B30" s="47">
        <v>172040850</v>
      </c>
      <c r="C30" s="47" t="s">
        <v>790</v>
      </c>
      <c r="D30" s="47" t="s">
        <v>186</v>
      </c>
      <c r="E30" s="47" t="s">
        <v>187</v>
      </c>
      <c r="F30" s="47" t="s">
        <v>206</v>
      </c>
      <c r="G30" s="47"/>
      <c r="H30" s="47" t="s">
        <v>189</v>
      </c>
      <c r="I30" s="47" t="s">
        <v>189</v>
      </c>
      <c r="J30" s="67">
        <v>350131652224873</v>
      </c>
      <c r="K30" s="47"/>
      <c r="L30" s="47"/>
      <c r="M30" s="47">
        <v>1</v>
      </c>
      <c r="N30" s="47" t="s">
        <v>211</v>
      </c>
      <c r="O30" s="47" t="s">
        <v>232</v>
      </c>
      <c r="P30" s="47" t="s">
        <v>350</v>
      </c>
      <c r="Q30" s="47">
        <v>3757</v>
      </c>
      <c r="R30" s="60">
        <v>44375</v>
      </c>
      <c r="S30" s="47" t="s">
        <v>749</v>
      </c>
      <c r="T30" s="47" t="s">
        <v>791</v>
      </c>
      <c r="U30" s="50">
        <v>163.31</v>
      </c>
      <c r="V30" s="47"/>
    </row>
    <row r="31" spans="1:22" ht="11.25" customHeight="1" x14ac:dyDescent="0.2">
      <c r="A31" s="1" t="str">
        <f>Ohjesivu!$C$2</f>
        <v>Laitila</v>
      </c>
      <c r="B31" s="48">
        <v>172455722</v>
      </c>
      <c r="C31" s="48" t="s">
        <v>790</v>
      </c>
      <c r="D31" s="48" t="s">
        <v>186</v>
      </c>
      <c r="E31" s="48" t="s">
        <v>187</v>
      </c>
      <c r="F31" s="48" t="s">
        <v>206</v>
      </c>
      <c r="G31" s="48"/>
      <c r="H31" s="48" t="s">
        <v>189</v>
      </c>
      <c r="I31" s="48" t="s">
        <v>189</v>
      </c>
      <c r="J31" s="66">
        <v>353427861715314</v>
      </c>
      <c r="K31" s="48"/>
      <c r="L31" s="48"/>
      <c r="M31" s="48">
        <v>1</v>
      </c>
      <c r="N31" s="48" t="s">
        <v>211</v>
      </c>
      <c r="O31" s="48" t="s">
        <v>232</v>
      </c>
      <c r="P31" s="48" t="s">
        <v>350</v>
      </c>
      <c r="Q31" s="48">
        <v>3757</v>
      </c>
      <c r="R31" s="59">
        <v>44482</v>
      </c>
      <c r="S31" s="48" t="s">
        <v>749</v>
      </c>
      <c r="T31" s="48" t="s">
        <v>792</v>
      </c>
      <c r="U31" s="49">
        <v>169.36</v>
      </c>
      <c r="V31" s="48"/>
    </row>
    <row r="32" spans="1:22" ht="11.25" customHeight="1" x14ac:dyDescent="0.2">
      <c r="A32" s="1" t="str">
        <f>Ohjesivu!$C$2</f>
        <v>Laitila</v>
      </c>
      <c r="B32" s="47">
        <v>171980166</v>
      </c>
      <c r="C32" s="47" t="s">
        <v>790</v>
      </c>
      <c r="D32" s="47" t="s">
        <v>186</v>
      </c>
      <c r="E32" s="47" t="s">
        <v>187</v>
      </c>
      <c r="F32" s="47" t="s">
        <v>206</v>
      </c>
      <c r="G32" s="47"/>
      <c r="H32" s="47" t="s">
        <v>189</v>
      </c>
      <c r="I32" s="47" t="s">
        <v>189</v>
      </c>
      <c r="J32" s="67">
        <v>355808982180660</v>
      </c>
      <c r="K32" s="47"/>
      <c r="L32" s="47"/>
      <c r="M32" s="47">
        <v>1</v>
      </c>
      <c r="N32" s="47" t="s">
        <v>211</v>
      </c>
      <c r="O32" s="1" t="s">
        <v>254</v>
      </c>
      <c r="P32" s="47" t="s">
        <v>350</v>
      </c>
      <c r="Q32" s="47">
        <v>3755</v>
      </c>
      <c r="R32" s="60">
        <v>44354</v>
      </c>
      <c r="S32" s="47" t="s">
        <v>749</v>
      </c>
      <c r="T32" s="47" t="s">
        <v>788</v>
      </c>
      <c r="U32" s="50">
        <v>149.72999999999999</v>
      </c>
      <c r="V32" s="47"/>
    </row>
    <row r="33" spans="1:22" ht="11.25" customHeight="1" x14ac:dyDescent="0.2">
      <c r="A33" s="1" t="str">
        <f>Ohjesivu!$C$2</f>
        <v>Laitila</v>
      </c>
      <c r="B33" s="48">
        <v>171990569</v>
      </c>
      <c r="C33" s="48" t="s">
        <v>790</v>
      </c>
      <c r="D33" s="48" t="s">
        <v>186</v>
      </c>
      <c r="E33" s="48" t="s">
        <v>187</v>
      </c>
      <c r="F33" s="48" t="s">
        <v>206</v>
      </c>
      <c r="G33" s="48"/>
      <c r="H33" s="48" t="s">
        <v>189</v>
      </c>
      <c r="I33" s="48" t="s">
        <v>189</v>
      </c>
      <c r="J33" s="66">
        <v>355808982177583</v>
      </c>
      <c r="K33" s="48"/>
      <c r="L33" s="48"/>
      <c r="M33" s="48">
        <v>1</v>
      </c>
      <c r="N33" s="48" t="s">
        <v>211</v>
      </c>
      <c r="O33" s="1" t="s">
        <v>254</v>
      </c>
      <c r="P33" s="48" t="s">
        <v>350</v>
      </c>
      <c r="Q33" s="48">
        <v>3755</v>
      </c>
      <c r="R33" s="59">
        <v>44354</v>
      </c>
      <c r="S33" s="48" t="s">
        <v>749</v>
      </c>
      <c r="T33" s="48" t="s">
        <v>788</v>
      </c>
      <c r="U33" s="49">
        <v>149.72999999999999</v>
      </c>
      <c r="V33" s="48"/>
    </row>
    <row r="34" spans="1:22" ht="11.25" customHeight="1" x14ac:dyDescent="0.2">
      <c r="A34" s="1" t="str">
        <f>Ohjesivu!$C$2</f>
        <v>Laitila</v>
      </c>
      <c r="B34" s="47">
        <v>172487349</v>
      </c>
      <c r="C34" s="47" t="s">
        <v>793</v>
      </c>
      <c r="D34" s="47" t="s">
        <v>186</v>
      </c>
      <c r="E34" s="47" t="s">
        <v>187</v>
      </c>
      <c r="F34" s="47" t="s">
        <v>206</v>
      </c>
      <c r="G34" s="47"/>
      <c r="H34" s="47" t="s">
        <v>189</v>
      </c>
      <c r="I34" s="47" t="s">
        <v>189</v>
      </c>
      <c r="J34" s="47" t="s">
        <v>794</v>
      </c>
      <c r="K34" s="47"/>
      <c r="L34" s="47"/>
      <c r="M34" s="47">
        <v>1</v>
      </c>
      <c r="N34" s="47" t="s">
        <v>211</v>
      </c>
      <c r="O34" s="1" t="s">
        <v>254</v>
      </c>
      <c r="P34" s="47" t="s">
        <v>350</v>
      </c>
      <c r="Q34" s="47">
        <v>3755</v>
      </c>
      <c r="R34" s="60">
        <v>44510</v>
      </c>
      <c r="S34" s="47" t="s">
        <v>749</v>
      </c>
      <c r="T34" s="47" t="s">
        <v>795</v>
      </c>
      <c r="U34" s="50">
        <v>87.6</v>
      </c>
      <c r="V34" s="47"/>
    </row>
    <row r="35" spans="1:22" ht="11.25" customHeight="1" x14ac:dyDescent="0.2">
      <c r="A35" s="1" t="str">
        <f>Ohjesivu!$C$2</f>
        <v>Laitila</v>
      </c>
      <c r="B35" s="48">
        <v>172487350</v>
      </c>
      <c r="C35" s="48" t="s">
        <v>793</v>
      </c>
      <c r="D35" s="48" t="s">
        <v>186</v>
      </c>
      <c r="E35" s="48" t="s">
        <v>187</v>
      </c>
      <c r="F35" s="48" t="s">
        <v>206</v>
      </c>
      <c r="G35" s="48"/>
      <c r="H35" s="48" t="s">
        <v>189</v>
      </c>
      <c r="I35" s="48" t="s">
        <v>189</v>
      </c>
      <c r="J35" s="48" t="s">
        <v>796</v>
      </c>
      <c r="K35" s="48"/>
      <c r="L35" s="48"/>
      <c r="M35" s="48">
        <v>1</v>
      </c>
      <c r="N35" s="48" t="s">
        <v>211</v>
      </c>
      <c r="O35" s="1" t="s">
        <v>254</v>
      </c>
      <c r="P35" s="48" t="s">
        <v>350</v>
      </c>
      <c r="Q35" s="48">
        <v>3755</v>
      </c>
      <c r="R35" s="59">
        <v>44510</v>
      </c>
      <c r="S35" s="48" t="s">
        <v>749</v>
      </c>
      <c r="T35" s="48" t="s">
        <v>795</v>
      </c>
      <c r="U35" s="49">
        <v>87.6</v>
      </c>
      <c r="V35" s="48"/>
    </row>
    <row r="36" spans="1:22" ht="11.25" customHeight="1" x14ac:dyDescent="0.2">
      <c r="A36" s="1" t="str">
        <f>Ohjesivu!$C$2</f>
        <v>Laitila</v>
      </c>
      <c r="B36" s="47">
        <v>172487354</v>
      </c>
      <c r="C36" s="47" t="s">
        <v>797</v>
      </c>
      <c r="D36" s="47" t="s">
        <v>186</v>
      </c>
      <c r="E36" s="47" t="s">
        <v>187</v>
      </c>
      <c r="F36" s="47" t="s">
        <v>202</v>
      </c>
      <c r="G36" s="47"/>
      <c r="H36" s="47" t="s">
        <v>189</v>
      </c>
      <c r="I36" s="47" t="s">
        <v>189</v>
      </c>
      <c r="J36" s="47" t="s">
        <v>798</v>
      </c>
      <c r="K36" s="47"/>
      <c r="L36" s="47"/>
      <c r="M36" s="47">
        <v>1</v>
      </c>
      <c r="N36" s="47" t="s">
        <v>211</v>
      </c>
      <c r="O36" s="1" t="s">
        <v>254</v>
      </c>
      <c r="P36" s="47" t="s">
        <v>350</v>
      </c>
      <c r="Q36" s="47">
        <v>3755</v>
      </c>
      <c r="R36" s="60">
        <v>44510</v>
      </c>
      <c r="S36" s="47" t="s">
        <v>749</v>
      </c>
      <c r="T36" s="47" t="s">
        <v>799</v>
      </c>
      <c r="U36" s="50">
        <v>641.91999999999996</v>
      </c>
      <c r="V36" s="47"/>
    </row>
    <row r="37" spans="1:22" ht="11.25" customHeight="1" x14ac:dyDescent="0.2">
      <c r="A37" s="1" t="str">
        <f>Ohjesivu!$C$2</f>
        <v>Laitila</v>
      </c>
      <c r="B37" s="48">
        <v>172487355</v>
      </c>
      <c r="C37" s="48" t="s">
        <v>797</v>
      </c>
      <c r="D37" s="48" t="s">
        <v>186</v>
      </c>
      <c r="E37" s="48" t="s">
        <v>187</v>
      </c>
      <c r="F37" s="48" t="s">
        <v>202</v>
      </c>
      <c r="G37" s="48"/>
      <c r="H37" s="48" t="s">
        <v>189</v>
      </c>
      <c r="I37" s="48" t="s">
        <v>189</v>
      </c>
      <c r="J37" s="48" t="s">
        <v>800</v>
      </c>
      <c r="K37" s="48"/>
      <c r="L37" s="48"/>
      <c r="M37" s="48">
        <v>1</v>
      </c>
      <c r="N37" s="48" t="s">
        <v>211</v>
      </c>
      <c r="O37" s="1" t="s">
        <v>254</v>
      </c>
      <c r="P37" s="48" t="s">
        <v>350</v>
      </c>
      <c r="Q37" s="48">
        <v>3755</v>
      </c>
      <c r="R37" s="59">
        <v>44510</v>
      </c>
      <c r="S37" s="48" t="s">
        <v>749</v>
      </c>
      <c r="T37" s="48" t="s">
        <v>799</v>
      </c>
      <c r="U37" s="49">
        <v>641.91999999999996</v>
      </c>
      <c r="V37" s="48"/>
    </row>
    <row r="38" spans="1:22" ht="11.25" customHeight="1" x14ac:dyDescent="0.2">
      <c r="A38" s="1" t="str">
        <f>Ohjesivu!$C$2</f>
        <v>Laitila</v>
      </c>
      <c r="B38" s="47">
        <v>171346571</v>
      </c>
      <c r="C38" s="47" t="s">
        <v>761</v>
      </c>
      <c r="D38" s="47" t="s">
        <v>186</v>
      </c>
      <c r="E38" s="47" t="s">
        <v>187</v>
      </c>
      <c r="F38" s="47" t="s">
        <v>206</v>
      </c>
      <c r="G38" s="47"/>
      <c r="H38" s="47" t="s">
        <v>189</v>
      </c>
      <c r="I38" s="47" t="s">
        <v>189</v>
      </c>
      <c r="J38" s="67">
        <v>355523119953265</v>
      </c>
      <c r="K38" s="47"/>
      <c r="L38" s="47"/>
      <c r="M38" s="47">
        <v>1</v>
      </c>
      <c r="N38" s="47" t="s">
        <v>234</v>
      </c>
      <c r="O38" s="1" t="s">
        <v>283</v>
      </c>
      <c r="P38" s="47" t="s">
        <v>358</v>
      </c>
      <c r="Q38" s="47" t="s">
        <v>801</v>
      </c>
      <c r="R38" s="60">
        <v>44175</v>
      </c>
      <c r="S38" s="47" t="s">
        <v>749</v>
      </c>
      <c r="T38" s="47" t="s">
        <v>802</v>
      </c>
      <c r="U38" s="50">
        <v>100.95</v>
      </c>
      <c r="V38" s="47"/>
    </row>
    <row r="39" spans="1:22" ht="11.25" customHeight="1" x14ac:dyDescent="0.2">
      <c r="A39" s="1" t="str">
        <f>Ohjesivu!$C$2</f>
        <v>Laitila</v>
      </c>
      <c r="B39" s="48">
        <v>169042828</v>
      </c>
      <c r="C39" s="48" t="s">
        <v>747</v>
      </c>
      <c r="D39" s="48" t="s">
        <v>186</v>
      </c>
      <c r="E39" s="48" t="s">
        <v>187</v>
      </c>
      <c r="F39" s="48" t="s">
        <v>202</v>
      </c>
      <c r="G39" s="48"/>
      <c r="H39" s="48" t="s">
        <v>189</v>
      </c>
      <c r="I39" s="48" t="s">
        <v>189</v>
      </c>
      <c r="J39" s="48" t="s">
        <v>803</v>
      </c>
      <c r="K39" s="48"/>
      <c r="L39" s="48"/>
      <c r="M39" s="48">
        <v>1</v>
      </c>
      <c r="N39" s="48" t="s">
        <v>225</v>
      </c>
      <c r="O39" s="1" t="s">
        <v>252</v>
      </c>
      <c r="P39" s="48" t="s">
        <v>804</v>
      </c>
      <c r="Q39" s="48">
        <v>3740</v>
      </c>
      <c r="R39" s="59">
        <v>43504</v>
      </c>
      <c r="S39" s="48" t="s">
        <v>749</v>
      </c>
      <c r="T39" s="48" t="s">
        <v>805</v>
      </c>
      <c r="U39" s="49">
        <v>39.31</v>
      </c>
      <c r="V39" s="48"/>
    </row>
    <row r="40" spans="1:22" ht="11.25" customHeight="1" x14ac:dyDescent="0.2">
      <c r="A40" s="1" t="str">
        <f>Ohjesivu!$C$2</f>
        <v>Laitila</v>
      </c>
      <c r="B40" s="47">
        <v>169042829</v>
      </c>
      <c r="C40" s="47" t="s">
        <v>747</v>
      </c>
      <c r="D40" s="47" t="s">
        <v>186</v>
      </c>
      <c r="E40" s="47" t="s">
        <v>187</v>
      </c>
      <c r="F40" s="47" t="s">
        <v>202</v>
      </c>
      <c r="G40" s="47"/>
      <c r="H40" s="47" t="s">
        <v>189</v>
      </c>
      <c r="I40" s="47" t="s">
        <v>189</v>
      </c>
      <c r="J40" s="47" t="s">
        <v>806</v>
      </c>
      <c r="K40" s="47"/>
      <c r="L40" s="47"/>
      <c r="M40" s="47">
        <v>1</v>
      </c>
      <c r="N40" s="47" t="s">
        <v>225</v>
      </c>
      <c r="O40" s="1" t="s">
        <v>252</v>
      </c>
      <c r="P40" s="47" t="s">
        <v>804</v>
      </c>
      <c r="Q40" s="47">
        <v>3740</v>
      </c>
      <c r="R40" s="60">
        <v>43504</v>
      </c>
      <c r="S40" s="47" t="s">
        <v>749</v>
      </c>
      <c r="T40" s="47" t="s">
        <v>805</v>
      </c>
      <c r="U40" s="50">
        <v>39.31</v>
      </c>
      <c r="V40" s="47"/>
    </row>
    <row r="41" spans="1:22" ht="11.25" customHeight="1" x14ac:dyDescent="0.2">
      <c r="A41" s="1" t="str">
        <f>Ohjesivu!$C$2</f>
        <v>Laitila</v>
      </c>
      <c r="B41" s="48">
        <v>169175299</v>
      </c>
      <c r="C41" s="48" t="s">
        <v>747</v>
      </c>
      <c r="D41" s="48" t="s">
        <v>186</v>
      </c>
      <c r="E41" s="48" t="s">
        <v>187</v>
      </c>
      <c r="F41" s="48" t="s">
        <v>202</v>
      </c>
      <c r="G41" s="48"/>
      <c r="H41" s="48" t="s">
        <v>189</v>
      </c>
      <c r="I41" s="48" t="s">
        <v>189</v>
      </c>
      <c r="J41" s="48" t="s">
        <v>807</v>
      </c>
      <c r="K41" s="48"/>
      <c r="L41" s="48"/>
      <c r="M41" s="48">
        <v>1</v>
      </c>
      <c r="N41" s="48" t="s">
        <v>225</v>
      </c>
      <c r="O41" s="1" t="s">
        <v>252</v>
      </c>
      <c r="P41" s="48" t="s">
        <v>804</v>
      </c>
      <c r="Q41" s="48">
        <v>3740</v>
      </c>
      <c r="R41" s="59">
        <v>43544</v>
      </c>
      <c r="S41" s="48" t="s">
        <v>749</v>
      </c>
      <c r="T41" s="48" t="s">
        <v>750</v>
      </c>
      <c r="U41" s="49">
        <v>78.58</v>
      </c>
      <c r="V41" s="48"/>
    </row>
    <row r="42" spans="1:22" ht="11.25" customHeight="1" x14ac:dyDescent="0.2">
      <c r="A42" s="1" t="str">
        <f>Ohjesivu!$C$2</f>
        <v>Laitila</v>
      </c>
      <c r="B42" s="47">
        <v>170590440</v>
      </c>
      <c r="C42" s="47" t="s">
        <v>808</v>
      </c>
      <c r="D42" s="47" t="s">
        <v>186</v>
      </c>
      <c r="E42" s="47" t="s">
        <v>187</v>
      </c>
      <c r="F42" s="47" t="s">
        <v>202</v>
      </c>
      <c r="G42" s="47"/>
      <c r="H42" s="47" t="s">
        <v>189</v>
      </c>
      <c r="I42" s="47" t="s">
        <v>189</v>
      </c>
      <c r="J42" s="47" t="s">
        <v>809</v>
      </c>
      <c r="K42" s="47"/>
      <c r="L42" s="47"/>
      <c r="M42" s="47">
        <v>1</v>
      </c>
      <c r="N42" s="47" t="s">
        <v>225</v>
      </c>
      <c r="O42" s="1" t="s">
        <v>252</v>
      </c>
      <c r="P42" s="47" t="s">
        <v>804</v>
      </c>
      <c r="Q42" s="47">
        <v>3740</v>
      </c>
      <c r="R42" s="60">
        <v>43950</v>
      </c>
      <c r="S42" s="47" t="s">
        <v>749</v>
      </c>
      <c r="T42" s="47" t="s">
        <v>810</v>
      </c>
      <c r="U42" s="50">
        <v>29.98</v>
      </c>
      <c r="V42" s="47"/>
    </row>
    <row r="43" spans="1:22" ht="11.25" customHeight="1" x14ac:dyDescent="0.2">
      <c r="A43" s="1" t="str">
        <f>Ohjesivu!$C$2</f>
        <v>Laitila</v>
      </c>
      <c r="B43" s="48">
        <v>170590458</v>
      </c>
      <c r="C43" s="48" t="s">
        <v>780</v>
      </c>
      <c r="D43" s="48" t="s">
        <v>186</v>
      </c>
      <c r="E43" s="48" t="s">
        <v>187</v>
      </c>
      <c r="F43" s="48" t="s">
        <v>202</v>
      </c>
      <c r="G43" s="48"/>
      <c r="H43" s="48" t="s">
        <v>189</v>
      </c>
      <c r="I43" s="48" t="s">
        <v>189</v>
      </c>
      <c r="J43" s="48" t="s">
        <v>811</v>
      </c>
      <c r="K43" s="48"/>
      <c r="L43" s="48"/>
      <c r="M43" s="48">
        <v>1</v>
      </c>
      <c r="N43" s="48" t="s">
        <v>225</v>
      </c>
      <c r="O43" s="1" t="s">
        <v>252</v>
      </c>
      <c r="P43" s="48" t="s">
        <v>804</v>
      </c>
      <c r="Q43" s="48">
        <v>3740</v>
      </c>
      <c r="R43" s="59">
        <v>43950</v>
      </c>
      <c r="S43" s="48" t="s">
        <v>749</v>
      </c>
      <c r="T43" s="48" t="s">
        <v>812</v>
      </c>
      <c r="U43" s="49">
        <v>186.18</v>
      </c>
      <c r="V43" s="48"/>
    </row>
    <row r="44" spans="1:22" ht="11.25" customHeight="1" x14ac:dyDescent="0.2">
      <c r="A44" s="1" t="str">
        <f>Ohjesivu!$C$2</f>
        <v>Laitila</v>
      </c>
      <c r="B44" s="47">
        <v>170590459</v>
      </c>
      <c r="C44" s="47" t="s">
        <v>780</v>
      </c>
      <c r="D44" s="47" t="s">
        <v>186</v>
      </c>
      <c r="E44" s="47" t="s">
        <v>187</v>
      </c>
      <c r="F44" s="47" t="s">
        <v>202</v>
      </c>
      <c r="G44" s="47"/>
      <c r="H44" s="47" t="s">
        <v>189</v>
      </c>
      <c r="I44" s="47" t="s">
        <v>189</v>
      </c>
      <c r="J44" s="47" t="s">
        <v>813</v>
      </c>
      <c r="K44" s="47"/>
      <c r="L44" s="47"/>
      <c r="M44" s="47">
        <v>1</v>
      </c>
      <c r="N44" s="47" t="s">
        <v>225</v>
      </c>
      <c r="O44" s="1" t="s">
        <v>252</v>
      </c>
      <c r="P44" s="47" t="s">
        <v>804</v>
      </c>
      <c r="Q44" s="47">
        <v>3740</v>
      </c>
      <c r="R44" s="60">
        <v>43950</v>
      </c>
      <c r="S44" s="47" t="s">
        <v>749</v>
      </c>
      <c r="T44" s="47" t="s">
        <v>812</v>
      </c>
      <c r="U44" s="50">
        <v>186.18</v>
      </c>
      <c r="V44" s="47"/>
    </row>
    <row r="45" spans="1:22" ht="11.25" customHeight="1" x14ac:dyDescent="0.2">
      <c r="A45" s="1" t="str">
        <f>Ohjesivu!$C$2</f>
        <v>Laitila</v>
      </c>
      <c r="B45" s="48">
        <v>170590460</v>
      </c>
      <c r="C45" s="48" t="s">
        <v>780</v>
      </c>
      <c r="D45" s="48" t="s">
        <v>186</v>
      </c>
      <c r="E45" s="48" t="s">
        <v>187</v>
      </c>
      <c r="F45" s="48" t="s">
        <v>202</v>
      </c>
      <c r="G45" s="48"/>
      <c r="H45" s="48" t="s">
        <v>189</v>
      </c>
      <c r="I45" s="48" t="s">
        <v>189</v>
      </c>
      <c r="J45" s="48" t="s">
        <v>814</v>
      </c>
      <c r="K45" s="48"/>
      <c r="L45" s="48"/>
      <c r="M45" s="48">
        <v>1</v>
      </c>
      <c r="N45" s="48" t="s">
        <v>225</v>
      </c>
      <c r="O45" s="1" t="s">
        <v>252</v>
      </c>
      <c r="P45" s="48" t="s">
        <v>804</v>
      </c>
      <c r="Q45" s="48">
        <v>3740</v>
      </c>
      <c r="R45" s="59">
        <v>43950</v>
      </c>
      <c r="S45" s="48" t="s">
        <v>749</v>
      </c>
      <c r="T45" s="48" t="s">
        <v>812</v>
      </c>
      <c r="U45" s="49">
        <v>186.18</v>
      </c>
      <c r="V45" s="48"/>
    </row>
    <row r="46" spans="1:22" ht="11.25" customHeight="1" x14ac:dyDescent="0.2">
      <c r="A46" s="1" t="str">
        <f>Ohjesivu!$C$2</f>
        <v>Laitila</v>
      </c>
      <c r="B46" s="47">
        <v>170590461</v>
      </c>
      <c r="C46" s="47" t="s">
        <v>780</v>
      </c>
      <c r="D46" s="47" t="s">
        <v>186</v>
      </c>
      <c r="E46" s="47" t="s">
        <v>187</v>
      </c>
      <c r="F46" s="47" t="s">
        <v>202</v>
      </c>
      <c r="G46" s="47"/>
      <c r="H46" s="47" t="s">
        <v>189</v>
      </c>
      <c r="I46" s="47" t="s">
        <v>189</v>
      </c>
      <c r="J46" s="47" t="s">
        <v>815</v>
      </c>
      <c r="K46" s="47"/>
      <c r="L46" s="47"/>
      <c r="M46" s="47">
        <v>1</v>
      </c>
      <c r="N46" s="47" t="s">
        <v>225</v>
      </c>
      <c r="O46" s="1" t="s">
        <v>252</v>
      </c>
      <c r="P46" s="47" t="s">
        <v>804</v>
      </c>
      <c r="Q46" s="47">
        <v>3740</v>
      </c>
      <c r="R46" s="60">
        <v>43950</v>
      </c>
      <c r="S46" s="47" t="s">
        <v>749</v>
      </c>
      <c r="T46" s="47" t="s">
        <v>812</v>
      </c>
      <c r="U46" s="50">
        <v>186.18</v>
      </c>
      <c r="V46" s="47"/>
    </row>
    <row r="47" spans="1:22" ht="11.25" customHeight="1" x14ac:dyDescent="0.2">
      <c r="A47" s="1" t="str">
        <f>Ohjesivu!$C$2</f>
        <v>Laitila</v>
      </c>
      <c r="B47" s="48">
        <v>170590464</v>
      </c>
      <c r="C47" s="48" t="s">
        <v>780</v>
      </c>
      <c r="D47" s="48" t="s">
        <v>186</v>
      </c>
      <c r="E47" s="48" t="s">
        <v>187</v>
      </c>
      <c r="F47" s="48" t="s">
        <v>202</v>
      </c>
      <c r="G47" s="48"/>
      <c r="H47" s="48" t="s">
        <v>189</v>
      </c>
      <c r="I47" s="48" t="s">
        <v>189</v>
      </c>
      <c r="J47" s="48" t="s">
        <v>816</v>
      </c>
      <c r="K47" s="48"/>
      <c r="L47" s="48"/>
      <c r="M47" s="48">
        <v>1</v>
      </c>
      <c r="N47" s="48" t="s">
        <v>225</v>
      </c>
      <c r="O47" s="1" t="s">
        <v>252</v>
      </c>
      <c r="P47" s="48" t="s">
        <v>804</v>
      </c>
      <c r="Q47" s="48">
        <v>3740</v>
      </c>
      <c r="R47" s="59">
        <v>43950</v>
      </c>
      <c r="S47" s="48" t="s">
        <v>749</v>
      </c>
      <c r="T47" s="48" t="s">
        <v>812</v>
      </c>
      <c r="U47" s="49">
        <v>186.18</v>
      </c>
      <c r="V47" s="48"/>
    </row>
    <row r="48" spans="1:22" ht="11.25" customHeight="1" x14ac:dyDescent="0.2">
      <c r="A48" s="1" t="str">
        <f>Ohjesivu!$C$2</f>
        <v>Laitila</v>
      </c>
      <c r="B48" s="47">
        <v>170632681</v>
      </c>
      <c r="C48" s="47" t="s">
        <v>751</v>
      </c>
      <c r="D48" s="47" t="s">
        <v>186</v>
      </c>
      <c r="E48" s="47" t="s">
        <v>187</v>
      </c>
      <c r="F48" s="47" t="s">
        <v>202</v>
      </c>
      <c r="G48" s="47"/>
      <c r="H48" s="47" t="s">
        <v>189</v>
      </c>
      <c r="I48" s="47" t="s">
        <v>189</v>
      </c>
      <c r="J48" s="47" t="s">
        <v>817</v>
      </c>
      <c r="K48" s="47"/>
      <c r="L48" s="47"/>
      <c r="M48" s="47">
        <v>1</v>
      </c>
      <c r="N48" s="47" t="s">
        <v>225</v>
      </c>
      <c r="O48" s="1" t="s">
        <v>252</v>
      </c>
      <c r="P48" s="47" t="s">
        <v>804</v>
      </c>
      <c r="Q48" s="47">
        <v>3740</v>
      </c>
      <c r="R48" s="60">
        <v>43965</v>
      </c>
      <c r="S48" s="47" t="s">
        <v>749</v>
      </c>
      <c r="T48" s="47" t="s">
        <v>753</v>
      </c>
      <c r="U48" s="50">
        <v>134.02000000000001</v>
      </c>
      <c r="V48" s="47"/>
    </row>
    <row r="49" spans="1:22" ht="11.25" customHeight="1" x14ac:dyDescent="0.2">
      <c r="A49" s="1" t="str">
        <f>Ohjesivu!$C$2</f>
        <v>Laitila</v>
      </c>
      <c r="B49" s="48">
        <v>171152040</v>
      </c>
      <c r="C49" s="48" t="s">
        <v>783</v>
      </c>
      <c r="D49" s="48" t="s">
        <v>186</v>
      </c>
      <c r="E49" s="48" t="s">
        <v>187</v>
      </c>
      <c r="F49" s="48" t="s">
        <v>202</v>
      </c>
      <c r="G49" s="48"/>
      <c r="H49" s="48" t="s">
        <v>189</v>
      </c>
      <c r="I49" s="48" t="s">
        <v>189</v>
      </c>
      <c r="J49" s="66">
        <v>353209106314818</v>
      </c>
      <c r="K49" s="48"/>
      <c r="L49" s="48"/>
      <c r="M49" s="48">
        <v>1</v>
      </c>
      <c r="N49" s="48" t="s">
        <v>225</v>
      </c>
      <c r="O49" s="1" t="s">
        <v>252</v>
      </c>
      <c r="P49" s="48" t="s">
        <v>804</v>
      </c>
      <c r="Q49" s="48">
        <v>3740</v>
      </c>
      <c r="R49" s="59">
        <v>44113</v>
      </c>
      <c r="S49" s="48" t="s">
        <v>749</v>
      </c>
      <c r="T49" s="48" t="s">
        <v>818</v>
      </c>
      <c r="U49" s="49">
        <v>139.88</v>
      </c>
      <c r="V49" s="48"/>
    </row>
    <row r="50" spans="1:22" ht="11.25" customHeight="1" x14ac:dyDescent="0.2">
      <c r="A50" s="1" t="str">
        <f>Ohjesivu!$C$2</f>
        <v>Laitila</v>
      </c>
      <c r="B50" s="47">
        <v>171152041</v>
      </c>
      <c r="C50" s="47" t="s">
        <v>819</v>
      </c>
      <c r="D50" s="47" t="s">
        <v>186</v>
      </c>
      <c r="E50" s="47" t="s">
        <v>187</v>
      </c>
      <c r="F50" s="47" t="s">
        <v>202</v>
      </c>
      <c r="G50" s="47"/>
      <c r="H50" s="47" t="s">
        <v>189</v>
      </c>
      <c r="I50" s="47" t="s">
        <v>189</v>
      </c>
      <c r="J50" s="47"/>
      <c r="K50" s="47"/>
      <c r="L50" s="47"/>
      <c r="M50" s="47">
        <v>1</v>
      </c>
      <c r="N50" s="47" t="s">
        <v>225</v>
      </c>
      <c r="O50" s="1" t="s">
        <v>252</v>
      </c>
      <c r="P50" s="47" t="s">
        <v>804</v>
      </c>
      <c r="Q50" s="47">
        <v>3740</v>
      </c>
      <c r="R50" s="60">
        <v>44113</v>
      </c>
      <c r="S50" s="47" t="s">
        <v>749</v>
      </c>
      <c r="T50" s="47" t="s">
        <v>820</v>
      </c>
      <c r="U50" s="50">
        <v>50.4</v>
      </c>
      <c r="V50" s="47"/>
    </row>
    <row r="51" spans="1:22" ht="11.25" customHeight="1" x14ac:dyDescent="0.2">
      <c r="A51" s="1" t="str">
        <f>Ohjesivu!$C$2</f>
        <v>Laitila</v>
      </c>
      <c r="B51" s="48">
        <v>171160206</v>
      </c>
      <c r="C51" s="48" t="s">
        <v>754</v>
      </c>
      <c r="D51" s="48" t="s">
        <v>186</v>
      </c>
      <c r="E51" s="48" t="s">
        <v>187</v>
      </c>
      <c r="F51" s="48" t="s">
        <v>202</v>
      </c>
      <c r="G51" s="48"/>
      <c r="H51" s="48" t="s">
        <v>189</v>
      </c>
      <c r="I51" s="48" t="s">
        <v>189</v>
      </c>
      <c r="J51" s="48" t="s">
        <v>821</v>
      </c>
      <c r="K51" s="48"/>
      <c r="L51" s="48"/>
      <c r="M51" s="48">
        <v>1</v>
      </c>
      <c r="N51" s="48" t="s">
        <v>225</v>
      </c>
      <c r="O51" s="1" t="s">
        <v>252</v>
      </c>
      <c r="P51" s="48" t="s">
        <v>804</v>
      </c>
      <c r="Q51" s="48">
        <v>3740</v>
      </c>
      <c r="R51" s="59">
        <v>44117</v>
      </c>
      <c r="S51" s="48" t="s">
        <v>749</v>
      </c>
      <c r="T51" s="48" t="s">
        <v>822</v>
      </c>
      <c r="U51" s="49">
        <v>430.96</v>
      </c>
      <c r="V51" s="48"/>
    </row>
    <row r="52" spans="1:22" ht="11.25" customHeight="1" x14ac:dyDescent="0.2">
      <c r="A52" s="1" t="str">
        <f>Ohjesivu!$C$2</f>
        <v>Laitila</v>
      </c>
      <c r="B52" s="47">
        <v>171209325</v>
      </c>
      <c r="C52" s="47" t="s">
        <v>761</v>
      </c>
      <c r="D52" s="47" t="s">
        <v>186</v>
      </c>
      <c r="E52" s="47" t="s">
        <v>187</v>
      </c>
      <c r="F52" s="47" t="s">
        <v>206</v>
      </c>
      <c r="G52" s="47"/>
      <c r="H52" s="47" t="s">
        <v>189</v>
      </c>
      <c r="I52" s="47" t="s">
        <v>189</v>
      </c>
      <c r="J52" s="67">
        <v>355523116799208</v>
      </c>
      <c r="K52" s="47"/>
      <c r="L52" s="47"/>
      <c r="M52" s="47">
        <v>1</v>
      </c>
      <c r="N52" s="47" t="s">
        <v>225</v>
      </c>
      <c r="O52" s="1" t="s">
        <v>252</v>
      </c>
      <c r="P52" s="47" t="s">
        <v>804</v>
      </c>
      <c r="Q52" s="47">
        <v>3740</v>
      </c>
      <c r="R52" s="60">
        <v>44130</v>
      </c>
      <c r="S52" s="47" t="s">
        <v>749</v>
      </c>
      <c r="T52" s="47" t="s">
        <v>823</v>
      </c>
      <c r="U52" s="50">
        <v>88.24</v>
      </c>
      <c r="V52" s="47"/>
    </row>
    <row r="53" spans="1:22" ht="11.25" customHeight="1" x14ac:dyDescent="0.2">
      <c r="A53" s="1" t="str">
        <f>Ohjesivu!$C$2</f>
        <v>Laitila</v>
      </c>
      <c r="B53" s="48">
        <v>171593391</v>
      </c>
      <c r="C53" s="48" t="s">
        <v>761</v>
      </c>
      <c r="D53" s="48" t="s">
        <v>186</v>
      </c>
      <c r="E53" s="48" t="s">
        <v>187</v>
      </c>
      <c r="F53" s="48" t="s">
        <v>206</v>
      </c>
      <c r="G53" s="48"/>
      <c r="H53" s="48" t="s">
        <v>189</v>
      </c>
      <c r="I53" s="48" t="s">
        <v>189</v>
      </c>
      <c r="J53" s="66">
        <v>351020682588424</v>
      </c>
      <c r="K53" s="48"/>
      <c r="L53" s="48"/>
      <c r="M53" s="48">
        <v>1</v>
      </c>
      <c r="N53" s="48" t="s">
        <v>225</v>
      </c>
      <c r="O53" s="1" t="s">
        <v>252</v>
      </c>
      <c r="P53" s="48" t="s">
        <v>804</v>
      </c>
      <c r="Q53" s="48">
        <v>3740</v>
      </c>
      <c r="R53" s="59">
        <v>44243</v>
      </c>
      <c r="S53" s="48" t="s">
        <v>749</v>
      </c>
      <c r="T53" s="48" t="s">
        <v>824</v>
      </c>
      <c r="U53" s="49">
        <v>101.25</v>
      </c>
      <c r="V53" s="48"/>
    </row>
    <row r="54" spans="1:22" ht="11.25" customHeight="1" x14ac:dyDescent="0.2">
      <c r="A54" s="1" t="str">
        <f>Ohjesivu!$C$2</f>
        <v>Laitila</v>
      </c>
      <c r="B54" s="47">
        <v>171642743</v>
      </c>
      <c r="C54" s="47" t="s">
        <v>825</v>
      </c>
      <c r="D54" s="47" t="s">
        <v>186</v>
      </c>
      <c r="E54" s="47" t="s">
        <v>187</v>
      </c>
      <c r="F54" s="47" t="s">
        <v>206</v>
      </c>
      <c r="G54" s="47"/>
      <c r="H54" s="47" t="s">
        <v>189</v>
      </c>
      <c r="I54" s="47" t="s">
        <v>189</v>
      </c>
      <c r="J54" s="67">
        <v>351089962345946</v>
      </c>
      <c r="K54" s="47"/>
      <c r="L54" s="47"/>
      <c r="M54" s="47">
        <v>1</v>
      </c>
      <c r="N54" s="47" t="s">
        <v>225</v>
      </c>
      <c r="O54" s="1" t="s">
        <v>252</v>
      </c>
      <c r="P54" s="47" t="s">
        <v>804</v>
      </c>
      <c r="Q54" s="47">
        <v>3740</v>
      </c>
      <c r="R54" s="60">
        <v>44265</v>
      </c>
      <c r="S54" s="47" t="s">
        <v>749</v>
      </c>
      <c r="T54" s="47" t="s">
        <v>826</v>
      </c>
      <c r="U54" s="50">
        <v>133.38</v>
      </c>
      <c r="V54" s="47"/>
    </row>
    <row r="55" spans="1:22" ht="11.25" customHeight="1" x14ac:dyDescent="0.2">
      <c r="A55" s="1" t="str">
        <f>Ohjesivu!$C$2</f>
        <v>Laitila</v>
      </c>
      <c r="B55" s="48">
        <v>171715124</v>
      </c>
      <c r="C55" s="48" t="s">
        <v>761</v>
      </c>
      <c r="D55" s="48" t="s">
        <v>186</v>
      </c>
      <c r="E55" s="48" t="s">
        <v>187</v>
      </c>
      <c r="F55" s="48" t="s">
        <v>206</v>
      </c>
      <c r="G55" s="48"/>
      <c r="H55" s="48" t="s">
        <v>189</v>
      </c>
      <c r="I55" s="48" t="s">
        <v>189</v>
      </c>
      <c r="J55" s="66">
        <v>351020683812625</v>
      </c>
      <c r="K55" s="48"/>
      <c r="L55" s="48"/>
      <c r="M55" s="48">
        <v>1</v>
      </c>
      <c r="N55" s="48" t="s">
        <v>225</v>
      </c>
      <c r="O55" s="1" t="s">
        <v>252</v>
      </c>
      <c r="P55" s="48" t="s">
        <v>804</v>
      </c>
      <c r="Q55" s="48">
        <v>3740</v>
      </c>
      <c r="R55" s="59">
        <v>44293</v>
      </c>
      <c r="S55" s="48" t="s">
        <v>749</v>
      </c>
      <c r="T55" s="48" t="s">
        <v>827</v>
      </c>
      <c r="U55" s="49">
        <v>120.96</v>
      </c>
      <c r="V55" s="48"/>
    </row>
    <row r="56" spans="1:22" ht="11.25" customHeight="1" x14ac:dyDescent="0.2">
      <c r="A56" s="1" t="str">
        <f>Ohjesivu!$C$2</f>
        <v>Laitila</v>
      </c>
      <c r="B56" s="47">
        <v>172103069</v>
      </c>
      <c r="C56" s="47" t="s">
        <v>761</v>
      </c>
      <c r="D56" s="47" t="s">
        <v>186</v>
      </c>
      <c r="E56" s="47" t="s">
        <v>187</v>
      </c>
      <c r="F56" s="47" t="s">
        <v>206</v>
      </c>
      <c r="G56" s="47"/>
      <c r="H56" s="47" t="s">
        <v>189</v>
      </c>
      <c r="I56" s="47" t="s">
        <v>189</v>
      </c>
      <c r="J56" s="67">
        <v>351020684019311</v>
      </c>
      <c r="K56" s="47"/>
      <c r="L56" s="47"/>
      <c r="M56" s="47">
        <v>1</v>
      </c>
      <c r="N56" s="47" t="s">
        <v>225</v>
      </c>
      <c r="O56" s="1" t="s">
        <v>252</v>
      </c>
      <c r="P56" s="47" t="s">
        <v>804</v>
      </c>
      <c r="Q56" s="47">
        <v>3740</v>
      </c>
      <c r="R56" s="60">
        <v>44383</v>
      </c>
      <c r="S56" s="47" t="s">
        <v>749</v>
      </c>
      <c r="T56" s="47" t="s">
        <v>828</v>
      </c>
      <c r="U56" s="50">
        <v>145.66999999999999</v>
      </c>
      <c r="V56" s="47"/>
    </row>
    <row r="57" spans="1:22" ht="11.25" customHeight="1" x14ac:dyDescent="0.2">
      <c r="A57" s="1" t="str">
        <f>Ohjesivu!$C$2</f>
        <v>Laitila</v>
      </c>
      <c r="B57" s="48">
        <v>172168906</v>
      </c>
      <c r="C57" s="48" t="s">
        <v>829</v>
      </c>
      <c r="D57" s="48" t="s">
        <v>186</v>
      </c>
      <c r="E57" s="48" t="s">
        <v>187</v>
      </c>
      <c r="F57" s="48" t="s">
        <v>202</v>
      </c>
      <c r="G57" s="48"/>
      <c r="H57" s="48" t="s">
        <v>189</v>
      </c>
      <c r="I57" s="48" t="s">
        <v>189</v>
      </c>
      <c r="J57" s="48" t="s">
        <v>830</v>
      </c>
      <c r="K57" s="48"/>
      <c r="L57" s="48"/>
      <c r="M57" s="48">
        <v>1</v>
      </c>
      <c r="N57" s="48" t="s">
        <v>225</v>
      </c>
      <c r="O57" s="1" t="s">
        <v>252</v>
      </c>
      <c r="P57" s="48" t="s">
        <v>804</v>
      </c>
      <c r="Q57" s="48">
        <v>3740</v>
      </c>
      <c r="R57" s="59">
        <v>44396</v>
      </c>
      <c r="S57" s="48" t="s">
        <v>749</v>
      </c>
      <c r="T57" s="48" t="s">
        <v>831</v>
      </c>
      <c r="U57" s="49">
        <v>167.93</v>
      </c>
      <c r="V57" s="48"/>
    </row>
    <row r="58" spans="1:22" ht="11.25" customHeight="1" x14ac:dyDescent="0.2">
      <c r="A58" s="1" t="str">
        <f>Ohjesivu!$C$2</f>
        <v>Laitila</v>
      </c>
      <c r="B58" s="47">
        <v>172523512</v>
      </c>
      <c r="C58" s="47" t="s">
        <v>832</v>
      </c>
      <c r="D58" s="47" t="s">
        <v>186</v>
      </c>
      <c r="E58" s="47" t="s">
        <v>187</v>
      </c>
      <c r="F58" s="47" t="s">
        <v>206</v>
      </c>
      <c r="G58" s="47"/>
      <c r="H58" s="47" t="s">
        <v>189</v>
      </c>
      <c r="I58" s="47" t="s">
        <v>189</v>
      </c>
      <c r="J58" s="47" t="s">
        <v>833</v>
      </c>
      <c r="K58" s="47"/>
      <c r="L58" s="47"/>
      <c r="M58" s="47">
        <v>1</v>
      </c>
      <c r="N58" s="47" t="s">
        <v>225</v>
      </c>
      <c r="O58" s="1" t="s">
        <v>252</v>
      </c>
      <c r="P58" s="47" t="s">
        <v>804</v>
      </c>
      <c r="Q58" s="47">
        <v>3740</v>
      </c>
      <c r="R58" s="60">
        <v>44510</v>
      </c>
      <c r="S58" s="47" t="s">
        <v>749</v>
      </c>
      <c r="T58" s="47" t="s">
        <v>834</v>
      </c>
      <c r="U58" s="50">
        <v>171.6</v>
      </c>
      <c r="V58" s="47"/>
    </row>
    <row r="59" spans="1:22" ht="11.25" customHeight="1" x14ac:dyDescent="0.2">
      <c r="A59" s="1" t="str">
        <f>Ohjesivu!$C$2</f>
        <v>Laitila</v>
      </c>
      <c r="B59" s="48">
        <v>172711505</v>
      </c>
      <c r="C59" s="48" t="s">
        <v>835</v>
      </c>
      <c r="D59" s="48" t="s">
        <v>186</v>
      </c>
      <c r="E59" s="48" t="s">
        <v>187</v>
      </c>
      <c r="F59" s="48" t="s">
        <v>202</v>
      </c>
      <c r="G59" s="48"/>
      <c r="H59" s="48" t="s">
        <v>189</v>
      </c>
      <c r="I59" s="48" t="s">
        <v>189</v>
      </c>
      <c r="J59" s="48" t="s">
        <v>836</v>
      </c>
      <c r="K59" s="48"/>
      <c r="L59" s="48"/>
      <c r="M59" s="48">
        <v>1</v>
      </c>
      <c r="N59" s="48" t="s">
        <v>225</v>
      </c>
      <c r="O59" s="1" t="s">
        <v>252</v>
      </c>
      <c r="P59" s="48" t="s">
        <v>804</v>
      </c>
      <c r="Q59" s="48">
        <v>3740</v>
      </c>
      <c r="R59" s="59">
        <v>44575</v>
      </c>
      <c r="S59" s="48" t="s">
        <v>749</v>
      </c>
      <c r="T59" s="48" t="s">
        <v>837</v>
      </c>
      <c r="U59" s="49">
        <v>619.83000000000004</v>
      </c>
      <c r="V59" s="48"/>
    </row>
    <row r="60" spans="1:22" ht="11.25" customHeight="1" x14ac:dyDescent="0.2">
      <c r="A60" s="1" t="str">
        <f>Ohjesivu!$C$2</f>
        <v>Laitila</v>
      </c>
      <c r="B60" s="47">
        <v>172734536</v>
      </c>
      <c r="C60" s="47" t="s">
        <v>838</v>
      </c>
      <c r="D60" s="47" t="s">
        <v>186</v>
      </c>
      <c r="E60" s="47" t="s">
        <v>187</v>
      </c>
      <c r="F60" s="47" t="s">
        <v>206</v>
      </c>
      <c r="G60" s="47"/>
      <c r="H60" s="47" t="s">
        <v>189</v>
      </c>
      <c r="I60" s="47" t="s">
        <v>189</v>
      </c>
      <c r="J60" s="67">
        <v>351921580685214</v>
      </c>
      <c r="K60" s="47"/>
      <c r="L60" s="47"/>
      <c r="M60" s="47">
        <v>1</v>
      </c>
      <c r="N60" s="47" t="s">
        <v>225</v>
      </c>
      <c r="O60" s="1" t="s">
        <v>252</v>
      </c>
      <c r="P60" s="47" t="s">
        <v>804</v>
      </c>
      <c r="Q60" s="47">
        <v>3740</v>
      </c>
      <c r="R60" s="60">
        <v>44652</v>
      </c>
      <c r="S60" s="47" t="s">
        <v>749</v>
      </c>
      <c r="T60" s="47" t="s">
        <v>839</v>
      </c>
      <c r="U60" s="50">
        <v>203.49</v>
      </c>
      <c r="V60" s="47"/>
    </row>
    <row r="61" spans="1:22" ht="11.25" customHeight="1" x14ac:dyDescent="0.2">
      <c r="A61" s="1" t="str">
        <f>Ohjesivu!$C$2</f>
        <v>Laitila</v>
      </c>
      <c r="B61" s="48">
        <v>171386512</v>
      </c>
      <c r="C61" s="48" t="s">
        <v>842</v>
      </c>
      <c r="D61" s="48" t="s">
        <v>186</v>
      </c>
      <c r="E61" s="48" t="s">
        <v>187</v>
      </c>
      <c r="F61" s="48" t="s">
        <v>206</v>
      </c>
      <c r="G61" s="48"/>
      <c r="H61" s="48" t="s">
        <v>189</v>
      </c>
      <c r="I61" s="48" t="s">
        <v>189</v>
      </c>
      <c r="J61" s="66">
        <v>351551682669699</v>
      </c>
      <c r="K61" s="48"/>
      <c r="L61" s="48"/>
      <c r="M61" s="48">
        <v>1</v>
      </c>
      <c r="N61" s="48" t="s">
        <v>222</v>
      </c>
      <c r="O61" s="1" t="s">
        <v>272</v>
      </c>
      <c r="P61" s="48" t="s">
        <v>840</v>
      </c>
      <c r="Q61" s="48" t="s">
        <v>844</v>
      </c>
      <c r="R61" s="59">
        <v>44176</v>
      </c>
      <c r="S61" s="48" t="s">
        <v>749</v>
      </c>
      <c r="T61" s="48" t="s">
        <v>843</v>
      </c>
      <c r="U61" s="49">
        <v>97.5</v>
      </c>
      <c r="V61" s="48"/>
    </row>
    <row r="62" spans="1:22" ht="11.25" customHeight="1" x14ac:dyDescent="0.2">
      <c r="A62" s="1" t="str">
        <f>Ohjesivu!$C$2</f>
        <v>Laitila</v>
      </c>
      <c r="B62" s="47">
        <v>171990571</v>
      </c>
      <c r="C62" s="47" t="s">
        <v>790</v>
      </c>
      <c r="D62" s="47" t="s">
        <v>186</v>
      </c>
      <c r="E62" s="47" t="s">
        <v>187</v>
      </c>
      <c r="F62" s="47" t="s">
        <v>206</v>
      </c>
      <c r="G62" s="47"/>
      <c r="H62" s="47" t="s">
        <v>189</v>
      </c>
      <c r="I62" s="47" t="s">
        <v>189</v>
      </c>
      <c r="J62" s="67">
        <v>355808982057645</v>
      </c>
      <c r="K62" s="47"/>
      <c r="L62" s="47"/>
      <c r="M62" s="47">
        <v>1</v>
      </c>
      <c r="N62" s="47" t="s">
        <v>222</v>
      </c>
      <c r="O62" s="1" t="s">
        <v>272</v>
      </c>
      <c r="P62" s="47" t="s">
        <v>840</v>
      </c>
      <c r="Q62" s="47" t="s">
        <v>844</v>
      </c>
      <c r="R62" s="60">
        <v>44354</v>
      </c>
      <c r="S62" s="47" t="s">
        <v>749</v>
      </c>
      <c r="T62" s="47" t="s">
        <v>788</v>
      </c>
      <c r="U62" s="50">
        <v>149.72999999999999</v>
      </c>
      <c r="V62" s="47"/>
    </row>
    <row r="63" spans="1:22" ht="11.25" customHeight="1" x14ac:dyDescent="0.2">
      <c r="A63" s="1" t="str">
        <f>Ohjesivu!$C$2</f>
        <v>Laitila</v>
      </c>
      <c r="B63" s="48">
        <v>170018116</v>
      </c>
      <c r="C63" s="48" t="s">
        <v>766</v>
      </c>
      <c r="D63" s="48" t="s">
        <v>186</v>
      </c>
      <c r="E63" s="48" t="s">
        <v>187</v>
      </c>
      <c r="F63" s="48" t="s">
        <v>202</v>
      </c>
      <c r="G63" s="48"/>
      <c r="H63" s="48" t="s">
        <v>189</v>
      </c>
      <c r="I63" s="48" t="s">
        <v>189</v>
      </c>
      <c r="J63" s="48" t="s">
        <v>845</v>
      </c>
      <c r="K63" s="48"/>
      <c r="L63" s="48"/>
      <c r="M63" s="48">
        <v>1</v>
      </c>
      <c r="N63" s="48" t="s">
        <v>222</v>
      </c>
      <c r="O63" s="1" t="s">
        <v>272</v>
      </c>
      <c r="P63" s="48" t="s">
        <v>358</v>
      </c>
      <c r="Q63" s="48">
        <v>3707</v>
      </c>
      <c r="R63" s="59">
        <v>43775</v>
      </c>
      <c r="S63" s="48" t="s">
        <v>749</v>
      </c>
      <c r="T63" s="48" t="s">
        <v>846</v>
      </c>
      <c r="U63" s="49">
        <v>40.119999999999997</v>
      </c>
      <c r="V63" s="48"/>
    </row>
    <row r="64" spans="1:22" ht="11.25" customHeight="1" x14ac:dyDescent="0.2">
      <c r="A64" s="1" t="str">
        <f>Ohjesivu!$C$2</f>
        <v>Laitila</v>
      </c>
      <c r="B64" s="47">
        <v>170018118</v>
      </c>
      <c r="C64" s="47" t="s">
        <v>766</v>
      </c>
      <c r="D64" s="47" t="s">
        <v>186</v>
      </c>
      <c r="E64" s="47" t="s">
        <v>187</v>
      </c>
      <c r="F64" s="47" t="s">
        <v>202</v>
      </c>
      <c r="G64" s="47"/>
      <c r="H64" s="47" t="s">
        <v>189</v>
      </c>
      <c r="I64" s="47" t="s">
        <v>189</v>
      </c>
      <c r="J64" s="47" t="s">
        <v>847</v>
      </c>
      <c r="K64" s="47"/>
      <c r="L64" s="47"/>
      <c r="M64" s="47">
        <v>1</v>
      </c>
      <c r="N64" s="47" t="s">
        <v>222</v>
      </c>
      <c r="O64" s="1" t="s">
        <v>272</v>
      </c>
      <c r="P64" s="47" t="s">
        <v>840</v>
      </c>
      <c r="Q64" s="47">
        <v>3707</v>
      </c>
      <c r="R64" s="60">
        <v>43775</v>
      </c>
      <c r="S64" s="47" t="s">
        <v>749</v>
      </c>
      <c r="T64" s="47" t="s">
        <v>846</v>
      </c>
      <c r="U64" s="50">
        <v>40.119999999999997</v>
      </c>
      <c r="V64" s="47"/>
    </row>
    <row r="65" spans="1:22" ht="11.25" customHeight="1" x14ac:dyDescent="0.2">
      <c r="A65" s="1" t="str">
        <f>Ohjesivu!$C$2</f>
        <v>Laitila</v>
      </c>
      <c r="B65" s="48">
        <v>170018122</v>
      </c>
      <c r="C65" s="48" t="s">
        <v>772</v>
      </c>
      <c r="D65" s="48" t="s">
        <v>186</v>
      </c>
      <c r="E65" s="48" t="s">
        <v>187</v>
      </c>
      <c r="F65" s="48" t="s">
        <v>202</v>
      </c>
      <c r="G65" s="48"/>
      <c r="H65" s="48" t="s">
        <v>189</v>
      </c>
      <c r="I65" s="48" t="s">
        <v>189</v>
      </c>
      <c r="J65" s="48" t="s">
        <v>848</v>
      </c>
      <c r="K65" s="48"/>
      <c r="L65" s="48"/>
      <c r="M65" s="48">
        <v>1</v>
      </c>
      <c r="N65" s="48" t="s">
        <v>222</v>
      </c>
      <c r="O65" s="1" t="s">
        <v>272</v>
      </c>
      <c r="P65" s="48" t="s">
        <v>840</v>
      </c>
      <c r="Q65" s="48">
        <v>3707</v>
      </c>
      <c r="R65" s="59">
        <v>43775</v>
      </c>
      <c r="S65" s="48" t="s">
        <v>749</v>
      </c>
      <c r="T65" s="48" t="s">
        <v>849</v>
      </c>
      <c r="U65" s="49">
        <v>140.96</v>
      </c>
      <c r="V65" s="48"/>
    </row>
    <row r="66" spans="1:22" ht="11.25" customHeight="1" x14ac:dyDescent="0.2">
      <c r="A66" s="1" t="str">
        <f>Ohjesivu!$C$2</f>
        <v>Laitila</v>
      </c>
      <c r="B66" s="47">
        <v>170018124</v>
      </c>
      <c r="C66" s="47" t="s">
        <v>772</v>
      </c>
      <c r="D66" s="47" t="s">
        <v>186</v>
      </c>
      <c r="E66" s="47" t="s">
        <v>187</v>
      </c>
      <c r="F66" s="47" t="s">
        <v>202</v>
      </c>
      <c r="G66" s="47"/>
      <c r="H66" s="47" t="s">
        <v>189</v>
      </c>
      <c r="I66" s="47" t="s">
        <v>189</v>
      </c>
      <c r="J66" s="47" t="s">
        <v>850</v>
      </c>
      <c r="K66" s="47"/>
      <c r="L66" s="47"/>
      <c r="M66" s="47">
        <v>1</v>
      </c>
      <c r="N66" s="47" t="s">
        <v>222</v>
      </c>
      <c r="O66" s="1" t="s">
        <v>272</v>
      </c>
      <c r="P66" s="47" t="s">
        <v>840</v>
      </c>
      <c r="Q66" s="47">
        <v>3707</v>
      </c>
      <c r="R66" s="60">
        <v>43775</v>
      </c>
      <c r="S66" s="47" t="s">
        <v>749</v>
      </c>
      <c r="T66" s="47" t="s">
        <v>849</v>
      </c>
      <c r="U66" s="50">
        <v>140.96</v>
      </c>
      <c r="V66" s="47"/>
    </row>
    <row r="67" spans="1:22" ht="11.25" customHeight="1" x14ac:dyDescent="0.2">
      <c r="A67" s="1" t="str">
        <f>Ohjesivu!$C$2</f>
        <v>Laitila</v>
      </c>
      <c r="B67" s="48">
        <v>171041549</v>
      </c>
      <c r="C67" s="48" t="s">
        <v>842</v>
      </c>
      <c r="D67" s="48" t="s">
        <v>186</v>
      </c>
      <c r="E67" s="48" t="s">
        <v>187</v>
      </c>
      <c r="F67" s="48" t="s">
        <v>206</v>
      </c>
      <c r="G67" s="48"/>
      <c r="H67" s="48" t="s">
        <v>189</v>
      </c>
      <c r="I67" s="48" t="s">
        <v>189</v>
      </c>
      <c r="J67" s="66">
        <v>351551680353601</v>
      </c>
      <c r="K67" s="48"/>
      <c r="L67" s="48"/>
      <c r="M67" s="48">
        <v>1</v>
      </c>
      <c r="N67" s="48" t="s">
        <v>222</v>
      </c>
      <c r="O67" s="1" t="s">
        <v>272</v>
      </c>
      <c r="P67" s="48" t="s">
        <v>840</v>
      </c>
      <c r="Q67" s="48">
        <v>3707</v>
      </c>
      <c r="R67" s="59">
        <v>44088</v>
      </c>
      <c r="S67" s="48" t="s">
        <v>749</v>
      </c>
      <c r="T67" s="48" t="s">
        <v>851</v>
      </c>
      <c r="U67" s="49">
        <v>80.12</v>
      </c>
      <c r="V67" s="48"/>
    </row>
    <row r="68" spans="1:22" ht="11.25" customHeight="1" x14ac:dyDescent="0.2">
      <c r="A68" s="1" t="str">
        <f>Ohjesivu!$C$2</f>
        <v>Laitila</v>
      </c>
      <c r="B68" s="47">
        <v>171041550</v>
      </c>
      <c r="C68" s="47" t="s">
        <v>842</v>
      </c>
      <c r="D68" s="47" t="s">
        <v>186</v>
      </c>
      <c r="E68" s="47" t="s">
        <v>187</v>
      </c>
      <c r="F68" s="47" t="s">
        <v>206</v>
      </c>
      <c r="G68" s="47"/>
      <c r="H68" s="47" t="s">
        <v>189</v>
      </c>
      <c r="I68" s="47" t="s">
        <v>189</v>
      </c>
      <c r="J68" s="67">
        <v>351551680271738</v>
      </c>
      <c r="K68" s="47"/>
      <c r="L68" s="47"/>
      <c r="M68" s="47">
        <v>1</v>
      </c>
      <c r="N68" s="47" t="s">
        <v>222</v>
      </c>
      <c r="O68" s="1" t="s">
        <v>272</v>
      </c>
      <c r="P68" s="47" t="s">
        <v>840</v>
      </c>
      <c r="Q68" s="47">
        <v>3707</v>
      </c>
      <c r="R68" s="60">
        <v>44088</v>
      </c>
      <c r="S68" s="47" t="s">
        <v>749</v>
      </c>
      <c r="T68" s="47" t="s">
        <v>851</v>
      </c>
      <c r="U68" s="50">
        <v>80.12</v>
      </c>
      <c r="V68" s="47"/>
    </row>
    <row r="69" spans="1:22" ht="11.25" customHeight="1" x14ac:dyDescent="0.2">
      <c r="A69" s="1" t="str">
        <f>Ohjesivu!$C$2</f>
        <v>Laitila</v>
      </c>
      <c r="B69" s="48">
        <v>171318714</v>
      </c>
      <c r="C69" s="48" t="s">
        <v>852</v>
      </c>
      <c r="D69" s="48" t="s">
        <v>186</v>
      </c>
      <c r="E69" s="48" t="s">
        <v>187</v>
      </c>
      <c r="F69" s="48" t="s">
        <v>202</v>
      </c>
      <c r="G69" s="48"/>
      <c r="H69" s="48" t="s">
        <v>189</v>
      </c>
      <c r="I69" s="48" t="s">
        <v>189</v>
      </c>
      <c r="J69" s="48" t="s">
        <v>853</v>
      </c>
      <c r="K69" s="48"/>
      <c r="L69" s="48"/>
      <c r="M69" s="48">
        <v>1</v>
      </c>
      <c r="N69" s="48" t="s">
        <v>222</v>
      </c>
      <c r="O69" s="1" t="s">
        <v>272</v>
      </c>
      <c r="P69" s="48" t="s">
        <v>840</v>
      </c>
      <c r="Q69" s="48">
        <v>3707</v>
      </c>
      <c r="R69" s="59">
        <v>44162</v>
      </c>
      <c r="S69" s="48" t="s">
        <v>749</v>
      </c>
      <c r="T69" s="48" t="s">
        <v>854</v>
      </c>
      <c r="U69" s="49">
        <v>31.84</v>
      </c>
      <c r="V69" s="48"/>
    </row>
    <row r="70" spans="1:22" ht="11.25" customHeight="1" x14ac:dyDescent="0.2">
      <c r="A70" s="1" t="str">
        <f>Ohjesivu!$C$2</f>
        <v>Laitila</v>
      </c>
      <c r="B70" s="47">
        <v>171340554</v>
      </c>
      <c r="C70" s="47" t="s">
        <v>855</v>
      </c>
      <c r="D70" s="47" t="s">
        <v>186</v>
      </c>
      <c r="E70" s="47" t="s">
        <v>187</v>
      </c>
      <c r="F70" s="47" t="s">
        <v>202</v>
      </c>
      <c r="G70" s="47"/>
      <c r="H70" s="47" t="s">
        <v>189</v>
      </c>
      <c r="I70" s="47" t="s">
        <v>189</v>
      </c>
      <c r="J70" s="47" t="s">
        <v>856</v>
      </c>
      <c r="K70" s="47"/>
      <c r="L70" s="47"/>
      <c r="M70" s="47">
        <v>1</v>
      </c>
      <c r="N70" s="47" t="s">
        <v>222</v>
      </c>
      <c r="O70" s="1" t="s">
        <v>272</v>
      </c>
      <c r="P70" s="47" t="s">
        <v>840</v>
      </c>
      <c r="Q70" s="47">
        <v>3707</v>
      </c>
      <c r="R70" s="60">
        <v>44175</v>
      </c>
      <c r="S70" s="47" t="s">
        <v>749</v>
      </c>
      <c r="T70" s="47" t="s">
        <v>857</v>
      </c>
      <c r="U70" s="50">
        <v>326.60000000000002</v>
      </c>
      <c r="V70" s="47"/>
    </row>
    <row r="71" spans="1:22" ht="11.25" customHeight="1" x14ac:dyDescent="0.2">
      <c r="A71" s="1" t="str">
        <f>Ohjesivu!$C$2</f>
        <v>Laitila</v>
      </c>
      <c r="B71" s="48">
        <v>171582704</v>
      </c>
      <c r="C71" s="48" t="s">
        <v>842</v>
      </c>
      <c r="D71" s="48" t="s">
        <v>186</v>
      </c>
      <c r="E71" s="48" t="s">
        <v>187</v>
      </c>
      <c r="F71" s="48" t="s">
        <v>206</v>
      </c>
      <c r="G71" s="48"/>
      <c r="H71" s="48" t="s">
        <v>189</v>
      </c>
      <c r="I71" s="48" t="s">
        <v>189</v>
      </c>
      <c r="J71" s="66">
        <v>351551682682585</v>
      </c>
      <c r="K71" s="48"/>
      <c r="L71" s="48"/>
      <c r="M71" s="48">
        <v>1</v>
      </c>
      <c r="N71" s="48" t="s">
        <v>222</v>
      </c>
      <c r="O71" s="1" t="s">
        <v>272</v>
      </c>
      <c r="P71" s="48" t="s">
        <v>840</v>
      </c>
      <c r="Q71" s="48">
        <v>3707</v>
      </c>
      <c r="R71" s="59">
        <v>44244</v>
      </c>
      <c r="S71" s="48" t="s">
        <v>749</v>
      </c>
      <c r="T71" s="48" t="s">
        <v>858</v>
      </c>
      <c r="U71" s="49">
        <v>98.95</v>
      </c>
      <c r="V71" s="48"/>
    </row>
    <row r="72" spans="1:22" ht="11.25" customHeight="1" x14ac:dyDescent="0.2">
      <c r="A72" s="1" t="str">
        <f>Ohjesivu!$C$2</f>
        <v>Laitila</v>
      </c>
      <c r="B72" s="47">
        <v>171582709</v>
      </c>
      <c r="C72" s="47" t="s">
        <v>842</v>
      </c>
      <c r="D72" s="47" t="s">
        <v>186</v>
      </c>
      <c r="E72" s="47" t="s">
        <v>187</v>
      </c>
      <c r="F72" s="47" t="s">
        <v>206</v>
      </c>
      <c r="G72" s="47"/>
      <c r="H72" s="47" t="s">
        <v>189</v>
      </c>
      <c r="I72" s="47" t="s">
        <v>189</v>
      </c>
      <c r="J72" s="67">
        <v>351551682644510</v>
      </c>
      <c r="K72" s="47"/>
      <c r="L72" s="47"/>
      <c r="M72" s="47">
        <v>1</v>
      </c>
      <c r="N72" s="47" t="s">
        <v>222</v>
      </c>
      <c r="O72" s="1" t="s">
        <v>272</v>
      </c>
      <c r="P72" s="47" t="s">
        <v>840</v>
      </c>
      <c r="Q72" s="47">
        <v>3707</v>
      </c>
      <c r="R72" s="60">
        <v>44244</v>
      </c>
      <c r="S72" s="47" t="s">
        <v>749</v>
      </c>
      <c r="T72" s="47" t="s">
        <v>858</v>
      </c>
      <c r="U72" s="50">
        <v>100.9</v>
      </c>
      <c r="V72" s="47"/>
    </row>
    <row r="73" spans="1:22" ht="11.25" customHeight="1" x14ac:dyDescent="0.2">
      <c r="A73" s="1" t="str">
        <f>Ohjesivu!$C$2</f>
        <v>Laitila</v>
      </c>
      <c r="B73" s="48">
        <v>171582719</v>
      </c>
      <c r="C73" s="48" t="s">
        <v>859</v>
      </c>
      <c r="D73" s="48" t="s">
        <v>186</v>
      </c>
      <c r="E73" s="48" t="s">
        <v>187</v>
      </c>
      <c r="F73" s="48" t="s">
        <v>202</v>
      </c>
      <c r="G73" s="48"/>
      <c r="H73" s="48" t="s">
        <v>189</v>
      </c>
      <c r="I73" s="48" t="s">
        <v>189</v>
      </c>
      <c r="J73" s="48" t="s">
        <v>860</v>
      </c>
      <c r="K73" s="48"/>
      <c r="L73" s="48"/>
      <c r="M73" s="48">
        <v>1</v>
      </c>
      <c r="N73" s="48" t="s">
        <v>222</v>
      </c>
      <c r="O73" s="1" t="s">
        <v>272</v>
      </c>
      <c r="P73" s="48" t="s">
        <v>840</v>
      </c>
      <c r="Q73" s="48">
        <v>3707</v>
      </c>
      <c r="R73" s="59">
        <v>44244</v>
      </c>
      <c r="S73" s="48" t="s">
        <v>749</v>
      </c>
      <c r="T73" s="48" t="s">
        <v>861</v>
      </c>
      <c r="U73" s="49">
        <v>361.35</v>
      </c>
      <c r="V73" s="48"/>
    </row>
    <row r="74" spans="1:22" ht="11.25" customHeight="1" x14ac:dyDescent="0.2">
      <c r="A74" s="1" t="str">
        <f>Ohjesivu!$C$2</f>
        <v>Laitila</v>
      </c>
      <c r="B74" s="47">
        <v>171582725</v>
      </c>
      <c r="C74" s="47" t="s">
        <v>859</v>
      </c>
      <c r="D74" s="47" t="s">
        <v>186</v>
      </c>
      <c r="E74" s="47" t="s">
        <v>187</v>
      </c>
      <c r="F74" s="47" t="s">
        <v>202</v>
      </c>
      <c r="G74" s="47"/>
      <c r="H74" s="47" t="s">
        <v>189</v>
      </c>
      <c r="I74" s="47" t="s">
        <v>189</v>
      </c>
      <c r="J74" s="47" t="s">
        <v>862</v>
      </c>
      <c r="K74" s="47"/>
      <c r="L74" s="47"/>
      <c r="M74" s="47">
        <v>1</v>
      </c>
      <c r="N74" s="47" t="s">
        <v>222</v>
      </c>
      <c r="O74" s="1" t="s">
        <v>272</v>
      </c>
      <c r="P74" s="47" t="s">
        <v>840</v>
      </c>
      <c r="Q74" s="47">
        <v>3707</v>
      </c>
      <c r="R74" s="60">
        <v>44244</v>
      </c>
      <c r="S74" s="47" t="s">
        <v>749</v>
      </c>
      <c r="T74" s="47" t="s">
        <v>861</v>
      </c>
      <c r="U74" s="50">
        <v>361.35</v>
      </c>
      <c r="V74" s="47"/>
    </row>
    <row r="75" spans="1:22" ht="11.25" customHeight="1" x14ac:dyDescent="0.2">
      <c r="A75" s="1" t="str">
        <f>Ohjesivu!$C$2</f>
        <v>Laitila</v>
      </c>
      <c r="B75" s="48">
        <v>171701729</v>
      </c>
      <c r="C75" s="48" t="s">
        <v>790</v>
      </c>
      <c r="D75" s="48" t="s">
        <v>186</v>
      </c>
      <c r="E75" s="48" t="s">
        <v>187</v>
      </c>
      <c r="F75" s="48" t="s">
        <v>206</v>
      </c>
      <c r="G75" s="48"/>
      <c r="H75" s="48" t="s">
        <v>189</v>
      </c>
      <c r="I75" s="48" t="s">
        <v>189</v>
      </c>
      <c r="J75" s="66">
        <v>354566512653363</v>
      </c>
      <c r="K75" s="48"/>
      <c r="L75" s="48"/>
      <c r="M75" s="48">
        <v>1</v>
      </c>
      <c r="N75" s="48" t="s">
        <v>222</v>
      </c>
      <c r="O75" s="1" t="s">
        <v>272</v>
      </c>
      <c r="P75" s="48" t="s">
        <v>840</v>
      </c>
      <c r="Q75" s="48">
        <v>3707</v>
      </c>
      <c r="R75" s="59">
        <v>44293</v>
      </c>
      <c r="S75" s="48" t="s">
        <v>749</v>
      </c>
      <c r="T75" s="48" t="s">
        <v>827</v>
      </c>
      <c r="U75" s="49">
        <v>147.06</v>
      </c>
      <c r="V75" s="48"/>
    </row>
    <row r="76" spans="1:22" ht="11.25" customHeight="1" x14ac:dyDescent="0.2">
      <c r="A76" s="1" t="str">
        <f>Ohjesivu!$C$2</f>
        <v>Laitila</v>
      </c>
      <c r="B76" s="47">
        <v>171946624</v>
      </c>
      <c r="C76" s="47" t="s">
        <v>790</v>
      </c>
      <c r="D76" s="47" t="s">
        <v>186</v>
      </c>
      <c r="E76" s="47" t="s">
        <v>187</v>
      </c>
      <c r="F76" s="47" t="s">
        <v>206</v>
      </c>
      <c r="G76" s="47"/>
      <c r="H76" s="47" t="s">
        <v>189</v>
      </c>
      <c r="I76" s="47" t="s">
        <v>189</v>
      </c>
      <c r="J76" s="67">
        <v>354566516519446</v>
      </c>
      <c r="K76" s="47"/>
      <c r="L76" s="47"/>
      <c r="M76" s="47">
        <v>1</v>
      </c>
      <c r="N76" s="47" t="s">
        <v>222</v>
      </c>
      <c r="O76" s="1" t="s">
        <v>272</v>
      </c>
      <c r="P76" s="47" t="s">
        <v>840</v>
      </c>
      <c r="Q76" s="47">
        <v>3707</v>
      </c>
      <c r="R76" s="60">
        <v>44341</v>
      </c>
      <c r="S76" s="47" t="s">
        <v>749</v>
      </c>
      <c r="T76" s="47" t="s">
        <v>863</v>
      </c>
      <c r="U76" s="50">
        <v>140.46</v>
      </c>
      <c r="V76" s="47"/>
    </row>
    <row r="77" spans="1:22" ht="11.25" customHeight="1" x14ac:dyDescent="0.2">
      <c r="A77" s="1" t="str">
        <f>Ohjesivu!$C$2</f>
        <v>Laitila</v>
      </c>
      <c r="B77" s="48">
        <v>168788131</v>
      </c>
      <c r="C77" s="48" t="s">
        <v>864</v>
      </c>
      <c r="D77" s="48" t="s">
        <v>186</v>
      </c>
      <c r="E77" s="48" t="s">
        <v>187</v>
      </c>
      <c r="F77" s="48" t="s">
        <v>210</v>
      </c>
      <c r="G77" s="48"/>
      <c r="H77" s="48" t="s">
        <v>189</v>
      </c>
      <c r="I77" s="48" t="s">
        <v>189</v>
      </c>
      <c r="J77" s="48"/>
      <c r="K77" s="48"/>
      <c r="L77" s="48"/>
      <c r="M77" s="48">
        <v>1</v>
      </c>
      <c r="N77" s="48" t="s">
        <v>234</v>
      </c>
      <c r="O77" s="1" t="s">
        <v>279</v>
      </c>
      <c r="P77" s="48" t="s">
        <v>402</v>
      </c>
      <c r="Q77" s="48">
        <v>3608</v>
      </c>
      <c r="R77" s="59">
        <v>43444</v>
      </c>
      <c r="S77" s="48" t="s">
        <v>749</v>
      </c>
      <c r="T77" s="48" t="s">
        <v>865</v>
      </c>
      <c r="U77" s="49">
        <v>156.75</v>
      </c>
      <c r="V77" s="48"/>
    </row>
    <row r="78" spans="1:22" ht="11.25" customHeight="1" x14ac:dyDescent="0.2">
      <c r="A78" s="1" t="str">
        <f>Ohjesivu!$C$2</f>
        <v>Laitila</v>
      </c>
      <c r="B78" s="47">
        <v>168788132</v>
      </c>
      <c r="C78" s="47" t="s">
        <v>864</v>
      </c>
      <c r="D78" s="47" t="s">
        <v>186</v>
      </c>
      <c r="E78" s="47" t="s">
        <v>187</v>
      </c>
      <c r="F78" s="47" t="s">
        <v>210</v>
      </c>
      <c r="G78" s="47"/>
      <c r="H78" s="47" t="s">
        <v>189</v>
      </c>
      <c r="I78" s="47" t="s">
        <v>189</v>
      </c>
      <c r="J78" s="47"/>
      <c r="K78" s="47"/>
      <c r="L78" s="47"/>
      <c r="M78" s="47">
        <v>1</v>
      </c>
      <c r="N78" s="47" t="s">
        <v>234</v>
      </c>
      <c r="O78" s="1" t="s">
        <v>279</v>
      </c>
      <c r="P78" s="47" t="s">
        <v>402</v>
      </c>
      <c r="Q78" s="47">
        <v>3608</v>
      </c>
      <c r="R78" s="60">
        <v>43444</v>
      </c>
      <c r="S78" s="47" t="s">
        <v>749</v>
      </c>
      <c r="T78" s="47" t="s">
        <v>865</v>
      </c>
      <c r="U78" s="50">
        <v>156.75</v>
      </c>
      <c r="V78" s="47"/>
    </row>
    <row r="79" spans="1:22" ht="11.25" customHeight="1" x14ac:dyDescent="0.2">
      <c r="A79" s="1" t="str">
        <f>Ohjesivu!$C$2</f>
        <v>Laitila</v>
      </c>
      <c r="B79" s="48">
        <v>168788133</v>
      </c>
      <c r="C79" s="48" t="s">
        <v>864</v>
      </c>
      <c r="D79" s="48" t="s">
        <v>186</v>
      </c>
      <c r="E79" s="48" t="s">
        <v>187</v>
      </c>
      <c r="F79" s="48" t="s">
        <v>210</v>
      </c>
      <c r="G79" s="48"/>
      <c r="H79" s="48" t="s">
        <v>189</v>
      </c>
      <c r="I79" s="48" t="s">
        <v>189</v>
      </c>
      <c r="J79" s="48"/>
      <c r="K79" s="48"/>
      <c r="L79" s="48"/>
      <c r="M79" s="48">
        <v>1</v>
      </c>
      <c r="N79" s="48" t="s">
        <v>234</v>
      </c>
      <c r="O79" s="1" t="s">
        <v>279</v>
      </c>
      <c r="P79" s="48" t="s">
        <v>402</v>
      </c>
      <c r="Q79" s="48">
        <v>3608</v>
      </c>
      <c r="R79" s="59">
        <v>43444</v>
      </c>
      <c r="S79" s="48" t="s">
        <v>749</v>
      </c>
      <c r="T79" s="48" t="s">
        <v>865</v>
      </c>
      <c r="U79" s="49">
        <v>156.75</v>
      </c>
      <c r="V79" s="48"/>
    </row>
    <row r="80" spans="1:22" ht="11.25" customHeight="1" x14ac:dyDescent="0.2">
      <c r="A80" s="1" t="str">
        <f>Ohjesivu!$C$2</f>
        <v>Laitila</v>
      </c>
      <c r="B80" s="47">
        <v>168788134</v>
      </c>
      <c r="C80" s="47" t="s">
        <v>866</v>
      </c>
      <c r="D80" s="47" t="s">
        <v>186</v>
      </c>
      <c r="E80" s="47" t="s">
        <v>187</v>
      </c>
      <c r="F80" s="47" t="s">
        <v>210</v>
      </c>
      <c r="G80" s="47"/>
      <c r="H80" s="47" t="s">
        <v>189</v>
      </c>
      <c r="I80" s="47" t="s">
        <v>189</v>
      </c>
      <c r="J80" s="47"/>
      <c r="K80" s="47"/>
      <c r="L80" s="47"/>
      <c r="M80" s="47">
        <v>1</v>
      </c>
      <c r="N80" s="47" t="s">
        <v>234</v>
      </c>
      <c r="O80" s="1" t="s">
        <v>279</v>
      </c>
      <c r="P80" s="47" t="s">
        <v>402</v>
      </c>
      <c r="Q80" s="47">
        <v>3608</v>
      </c>
      <c r="R80" s="60">
        <v>43444</v>
      </c>
      <c r="S80" s="47" t="s">
        <v>749</v>
      </c>
      <c r="T80" s="47" t="s">
        <v>865</v>
      </c>
      <c r="U80" s="50">
        <v>152.55000000000001</v>
      </c>
      <c r="V80" s="47"/>
    </row>
    <row r="81" spans="1:22" ht="11.25" customHeight="1" x14ac:dyDescent="0.2">
      <c r="A81" s="1" t="str">
        <f>Ohjesivu!$C$2</f>
        <v>Laitila</v>
      </c>
      <c r="B81" s="48">
        <v>168788137</v>
      </c>
      <c r="C81" s="48" t="s">
        <v>864</v>
      </c>
      <c r="D81" s="48" t="s">
        <v>186</v>
      </c>
      <c r="E81" s="48" t="s">
        <v>187</v>
      </c>
      <c r="F81" s="48" t="s">
        <v>210</v>
      </c>
      <c r="G81" s="48"/>
      <c r="H81" s="48" t="s">
        <v>189</v>
      </c>
      <c r="I81" s="48" t="s">
        <v>189</v>
      </c>
      <c r="J81" s="48"/>
      <c r="K81" s="48"/>
      <c r="L81" s="48"/>
      <c r="M81" s="48">
        <v>1</v>
      </c>
      <c r="N81" s="48" t="s">
        <v>234</v>
      </c>
      <c r="O81" s="1" t="s">
        <v>279</v>
      </c>
      <c r="P81" s="48" t="s">
        <v>402</v>
      </c>
      <c r="Q81" s="48">
        <v>3608</v>
      </c>
      <c r="R81" s="59">
        <v>43444</v>
      </c>
      <c r="S81" s="48" t="s">
        <v>749</v>
      </c>
      <c r="T81" s="48" t="s">
        <v>865</v>
      </c>
      <c r="U81" s="49">
        <v>156.75</v>
      </c>
      <c r="V81" s="48"/>
    </row>
    <row r="82" spans="1:22" ht="11.25" customHeight="1" x14ac:dyDescent="0.2">
      <c r="A82" s="1" t="str">
        <f>Ohjesivu!$C$2</f>
        <v>Laitila</v>
      </c>
      <c r="B82" s="47">
        <v>168788138</v>
      </c>
      <c r="C82" s="47" t="s">
        <v>864</v>
      </c>
      <c r="D82" s="47" t="s">
        <v>186</v>
      </c>
      <c r="E82" s="47" t="s">
        <v>187</v>
      </c>
      <c r="F82" s="47" t="s">
        <v>210</v>
      </c>
      <c r="G82" s="47"/>
      <c r="H82" s="47" t="s">
        <v>189</v>
      </c>
      <c r="I82" s="47" t="s">
        <v>189</v>
      </c>
      <c r="J82" s="47"/>
      <c r="K82" s="47"/>
      <c r="L82" s="47"/>
      <c r="M82" s="47">
        <v>1</v>
      </c>
      <c r="N82" s="47" t="s">
        <v>234</v>
      </c>
      <c r="O82" s="1" t="s">
        <v>279</v>
      </c>
      <c r="P82" s="47" t="s">
        <v>402</v>
      </c>
      <c r="Q82" s="47">
        <v>3608</v>
      </c>
      <c r="R82" s="60">
        <v>43444</v>
      </c>
      <c r="S82" s="47" t="s">
        <v>749</v>
      </c>
      <c r="T82" s="47" t="s">
        <v>865</v>
      </c>
      <c r="U82" s="50">
        <v>156.75</v>
      </c>
      <c r="V82" s="47"/>
    </row>
    <row r="83" spans="1:22" ht="11.25" customHeight="1" x14ac:dyDescent="0.2">
      <c r="A83" s="1" t="str">
        <f>Ohjesivu!$C$2</f>
        <v>Laitila</v>
      </c>
      <c r="B83" s="48">
        <v>168788139</v>
      </c>
      <c r="C83" s="48" t="s">
        <v>864</v>
      </c>
      <c r="D83" s="48" t="s">
        <v>186</v>
      </c>
      <c r="E83" s="48" t="s">
        <v>187</v>
      </c>
      <c r="F83" s="48" t="s">
        <v>210</v>
      </c>
      <c r="G83" s="48"/>
      <c r="H83" s="48" t="s">
        <v>189</v>
      </c>
      <c r="I83" s="48" t="s">
        <v>189</v>
      </c>
      <c r="J83" s="48"/>
      <c r="K83" s="48"/>
      <c r="L83" s="48"/>
      <c r="M83" s="48">
        <v>1</v>
      </c>
      <c r="N83" s="48" t="s">
        <v>234</v>
      </c>
      <c r="O83" s="1" t="s">
        <v>279</v>
      </c>
      <c r="P83" s="48" t="s">
        <v>402</v>
      </c>
      <c r="Q83" s="48">
        <v>3608</v>
      </c>
      <c r="R83" s="59">
        <v>43444</v>
      </c>
      <c r="S83" s="48" t="s">
        <v>749</v>
      </c>
      <c r="T83" s="48" t="s">
        <v>865</v>
      </c>
      <c r="U83" s="49">
        <v>156.75</v>
      </c>
      <c r="V83" s="48"/>
    </row>
    <row r="84" spans="1:22" ht="11.25" customHeight="1" x14ac:dyDescent="0.2">
      <c r="A84" s="1" t="str">
        <f>Ohjesivu!$C$2</f>
        <v>Laitila</v>
      </c>
      <c r="B84" s="47">
        <v>168922012</v>
      </c>
      <c r="C84" s="47" t="s">
        <v>867</v>
      </c>
      <c r="D84" s="47" t="s">
        <v>186</v>
      </c>
      <c r="E84" s="47" t="s">
        <v>187</v>
      </c>
      <c r="F84" s="47" t="s">
        <v>210</v>
      </c>
      <c r="G84" s="47"/>
      <c r="H84" s="47" t="s">
        <v>189</v>
      </c>
      <c r="I84" s="47" t="s">
        <v>189</v>
      </c>
      <c r="J84" s="47"/>
      <c r="K84" s="47"/>
      <c r="L84" s="47"/>
      <c r="M84" s="47">
        <v>1</v>
      </c>
      <c r="N84" s="47" t="s">
        <v>234</v>
      </c>
      <c r="O84" s="1" t="s">
        <v>279</v>
      </c>
      <c r="P84" s="47" t="s">
        <v>402</v>
      </c>
      <c r="Q84" s="47">
        <v>3608</v>
      </c>
      <c r="R84" s="60">
        <v>43472</v>
      </c>
      <c r="S84" s="47" t="s">
        <v>749</v>
      </c>
      <c r="T84" s="47" t="s">
        <v>868</v>
      </c>
      <c r="U84" s="50">
        <v>155.35</v>
      </c>
      <c r="V84" s="47"/>
    </row>
    <row r="85" spans="1:22" ht="11.25" customHeight="1" x14ac:dyDescent="0.2">
      <c r="A85" s="1" t="str">
        <f>Ohjesivu!$C$2</f>
        <v>Laitila</v>
      </c>
      <c r="B85" s="48">
        <v>169175301</v>
      </c>
      <c r="C85" s="48" t="s">
        <v>747</v>
      </c>
      <c r="D85" s="48" t="s">
        <v>186</v>
      </c>
      <c r="E85" s="48" t="s">
        <v>187</v>
      </c>
      <c r="F85" s="48" t="s">
        <v>202</v>
      </c>
      <c r="G85" s="48"/>
      <c r="H85" s="48" t="s">
        <v>189</v>
      </c>
      <c r="I85" s="48" t="s">
        <v>189</v>
      </c>
      <c r="J85" s="48" t="s">
        <v>869</v>
      </c>
      <c r="K85" s="48"/>
      <c r="L85" s="48"/>
      <c r="M85" s="48">
        <v>1</v>
      </c>
      <c r="N85" s="48" t="s">
        <v>234</v>
      </c>
      <c r="O85" s="1" t="s">
        <v>279</v>
      </c>
      <c r="P85" s="48" t="s">
        <v>402</v>
      </c>
      <c r="Q85" s="48">
        <v>3608</v>
      </c>
      <c r="R85" s="59">
        <v>43544</v>
      </c>
      <c r="S85" s="48" t="s">
        <v>749</v>
      </c>
      <c r="T85" s="48" t="s">
        <v>750</v>
      </c>
      <c r="U85" s="49">
        <v>78.58</v>
      </c>
      <c r="V85" s="48"/>
    </row>
    <row r="86" spans="1:22" ht="11.25" customHeight="1" x14ac:dyDescent="0.2">
      <c r="A86" s="1" t="str">
        <f>Ohjesivu!$C$2</f>
        <v>Laitila</v>
      </c>
      <c r="B86" s="47">
        <v>169652158</v>
      </c>
      <c r="C86" s="47" t="s">
        <v>870</v>
      </c>
      <c r="D86" s="47" t="s">
        <v>186</v>
      </c>
      <c r="E86" s="47" t="s">
        <v>187</v>
      </c>
      <c r="F86" s="47" t="s">
        <v>210</v>
      </c>
      <c r="G86" s="47"/>
      <c r="H86" s="47" t="s">
        <v>189</v>
      </c>
      <c r="I86" s="47" t="s">
        <v>189</v>
      </c>
      <c r="J86" s="47"/>
      <c r="K86" s="47"/>
      <c r="L86" s="47"/>
      <c r="M86" s="47">
        <v>3</v>
      </c>
      <c r="N86" s="47" t="s">
        <v>234</v>
      </c>
      <c r="O86" s="1" t="s">
        <v>279</v>
      </c>
      <c r="P86" s="47" t="s">
        <v>402</v>
      </c>
      <c r="Q86" s="47">
        <v>3608</v>
      </c>
      <c r="R86" s="60">
        <v>43689</v>
      </c>
      <c r="S86" s="47" t="s">
        <v>749</v>
      </c>
      <c r="T86" s="47" t="s">
        <v>871</v>
      </c>
      <c r="U86" s="50">
        <v>190.96</v>
      </c>
      <c r="V86" s="47"/>
    </row>
    <row r="87" spans="1:22" ht="11.25" customHeight="1" x14ac:dyDescent="0.2">
      <c r="A87" s="1" t="str">
        <f>Ohjesivu!$C$2</f>
        <v>Laitila</v>
      </c>
      <c r="B87" s="48">
        <v>169652159</v>
      </c>
      <c r="C87" s="48" t="s">
        <v>872</v>
      </c>
      <c r="D87" s="48" t="s">
        <v>186</v>
      </c>
      <c r="E87" s="48" t="s">
        <v>187</v>
      </c>
      <c r="F87" s="48" t="s">
        <v>210</v>
      </c>
      <c r="G87" s="48"/>
      <c r="H87" s="48" t="s">
        <v>189</v>
      </c>
      <c r="I87" s="48" t="s">
        <v>189</v>
      </c>
      <c r="J87" s="48"/>
      <c r="K87" s="48"/>
      <c r="L87" s="48"/>
      <c r="M87" s="48">
        <v>1</v>
      </c>
      <c r="N87" s="48" t="s">
        <v>234</v>
      </c>
      <c r="O87" s="1" t="s">
        <v>279</v>
      </c>
      <c r="P87" s="48" t="s">
        <v>402</v>
      </c>
      <c r="Q87" s="48">
        <v>3608</v>
      </c>
      <c r="R87" s="59">
        <v>43689</v>
      </c>
      <c r="S87" s="48" t="s">
        <v>749</v>
      </c>
      <c r="T87" s="48" t="s">
        <v>871</v>
      </c>
      <c r="U87" s="49">
        <v>46.2</v>
      </c>
      <c r="V87" s="48"/>
    </row>
    <row r="88" spans="1:22" ht="11.25" customHeight="1" x14ac:dyDescent="0.2">
      <c r="A88" s="1" t="str">
        <f>Ohjesivu!$C$2</f>
        <v>Laitila</v>
      </c>
      <c r="B88" s="47">
        <v>169652160</v>
      </c>
      <c r="C88" s="47" t="s">
        <v>873</v>
      </c>
      <c r="D88" s="47" t="s">
        <v>186</v>
      </c>
      <c r="E88" s="47" t="s">
        <v>187</v>
      </c>
      <c r="F88" s="47" t="s">
        <v>210</v>
      </c>
      <c r="G88" s="47"/>
      <c r="H88" s="47" t="s">
        <v>189</v>
      </c>
      <c r="I88" s="47" t="s">
        <v>189</v>
      </c>
      <c r="J88" s="47"/>
      <c r="K88" s="47"/>
      <c r="L88" s="47"/>
      <c r="M88" s="47">
        <v>3</v>
      </c>
      <c r="N88" s="47" t="s">
        <v>234</v>
      </c>
      <c r="O88" s="1" t="s">
        <v>279</v>
      </c>
      <c r="P88" s="47" t="s">
        <v>402</v>
      </c>
      <c r="Q88" s="47">
        <v>3608</v>
      </c>
      <c r="R88" s="60">
        <v>43689</v>
      </c>
      <c r="S88" s="47" t="s">
        <v>749</v>
      </c>
      <c r="T88" s="47" t="s">
        <v>871</v>
      </c>
      <c r="U88" s="50">
        <v>470.26</v>
      </c>
      <c r="V88" s="47"/>
    </row>
    <row r="89" spans="1:22" ht="11.25" customHeight="1" x14ac:dyDescent="0.2">
      <c r="A89" s="1" t="str">
        <f>Ohjesivu!$C$2</f>
        <v>Laitila</v>
      </c>
      <c r="B89" s="48">
        <v>170123223</v>
      </c>
      <c r="C89" s="48" t="s">
        <v>874</v>
      </c>
      <c r="D89" s="48" t="s">
        <v>186</v>
      </c>
      <c r="E89" s="48" t="s">
        <v>179</v>
      </c>
      <c r="F89" s="48" t="s">
        <v>210</v>
      </c>
      <c r="G89" s="48"/>
      <c r="H89" s="48" t="s">
        <v>189</v>
      </c>
      <c r="I89" s="48" t="s">
        <v>189</v>
      </c>
      <c r="J89" s="48"/>
      <c r="K89" s="48"/>
      <c r="L89" s="48"/>
      <c r="M89" s="48">
        <v>1</v>
      </c>
      <c r="N89" s="48" t="s">
        <v>234</v>
      </c>
      <c r="O89" s="1" t="s">
        <v>279</v>
      </c>
      <c r="P89" s="48" t="s">
        <v>402</v>
      </c>
      <c r="Q89" s="48">
        <v>3608</v>
      </c>
      <c r="R89" s="59">
        <v>43817</v>
      </c>
      <c r="S89" s="48" t="s">
        <v>749</v>
      </c>
      <c r="T89" s="48" t="s">
        <v>875</v>
      </c>
      <c r="U89" s="49">
        <v>1448.28</v>
      </c>
      <c r="V89" s="48"/>
    </row>
    <row r="90" spans="1:22" ht="11.25" customHeight="1" x14ac:dyDescent="0.2">
      <c r="A90" s="1" t="str">
        <f>Ohjesivu!$C$2</f>
        <v>Laitila</v>
      </c>
      <c r="B90" s="47">
        <v>170276953</v>
      </c>
      <c r="C90" s="47" t="s">
        <v>876</v>
      </c>
      <c r="D90" s="47" t="s">
        <v>186</v>
      </c>
      <c r="E90" s="47" t="s">
        <v>179</v>
      </c>
      <c r="F90" s="47" t="s">
        <v>180</v>
      </c>
      <c r="G90" s="47"/>
      <c r="H90" s="47" t="s">
        <v>189</v>
      </c>
      <c r="I90" s="47" t="s">
        <v>189</v>
      </c>
      <c r="J90" s="47"/>
      <c r="K90" s="47"/>
      <c r="L90" s="47"/>
      <c r="M90" s="47">
        <v>1</v>
      </c>
      <c r="N90" s="47" t="s">
        <v>234</v>
      </c>
      <c r="O90" s="1" t="s">
        <v>279</v>
      </c>
      <c r="P90" s="47" t="s">
        <v>402</v>
      </c>
      <c r="Q90" s="47">
        <v>3608</v>
      </c>
      <c r="R90" s="60">
        <v>43857</v>
      </c>
      <c r="S90" s="47" t="s">
        <v>749</v>
      </c>
      <c r="T90" s="47" t="s">
        <v>877</v>
      </c>
      <c r="U90" s="50">
        <v>381.87</v>
      </c>
      <c r="V90" s="47"/>
    </row>
    <row r="91" spans="1:22" ht="11.25" customHeight="1" x14ac:dyDescent="0.2">
      <c r="A91" s="1" t="str">
        <f>Ohjesivu!$C$2</f>
        <v>Laitila</v>
      </c>
      <c r="B91" s="48">
        <v>170852461</v>
      </c>
      <c r="C91" s="48" t="s">
        <v>842</v>
      </c>
      <c r="D91" s="48" t="s">
        <v>186</v>
      </c>
      <c r="E91" s="48" t="s">
        <v>187</v>
      </c>
      <c r="F91" s="48" t="s">
        <v>206</v>
      </c>
      <c r="G91" s="48"/>
      <c r="H91" s="48" t="s">
        <v>189</v>
      </c>
      <c r="I91" s="48" t="s">
        <v>189</v>
      </c>
      <c r="J91" s="66">
        <v>355521118044441</v>
      </c>
      <c r="K91" s="48"/>
      <c r="L91" s="48"/>
      <c r="M91" s="48">
        <v>1</v>
      </c>
      <c r="N91" s="48" t="s">
        <v>234</v>
      </c>
      <c r="O91" s="1" t="s">
        <v>279</v>
      </c>
      <c r="P91" s="48" t="s">
        <v>402</v>
      </c>
      <c r="Q91" s="48">
        <v>3608</v>
      </c>
      <c r="R91" s="59">
        <v>44022</v>
      </c>
      <c r="S91" s="48" t="s">
        <v>749</v>
      </c>
      <c r="T91" s="48" t="s">
        <v>789</v>
      </c>
      <c r="U91" s="49">
        <v>61.32</v>
      </c>
      <c r="V91" s="48"/>
    </row>
    <row r="92" spans="1:22" ht="11.25" customHeight="1" x14ac:dyDescent="0.2">
      <c r="A92" s="1" t="str">
        <f>Ohjesivu!$C$2</f>
        <v>Laitila</v>
      </c>
      <c r="B92" s="47">
        <v>171346568</v>
      </c>
      <c r="C92" s="47" t="s">
        <v>761</v>
      </c>
      <c r="D92" s="47" t="s">
        <v>186</v>
      </c>
      <c r="E92" s="47" t="s">
        <v>187</v>
      </c>
      <c r="F92" s="47" t="s">
        <v>206</v>
      </c>
      <c r="G92" s="47"/>
      <c r="H92" s="47" t="s">
        <v>189</v>
      </c>
      <c r="I92" s="47" t="s">
        <v>189</v>
      </c>
      <c r="J92" s="67">
        <v>355523119931899</v>
      </c>
      <c r="K92" s="47"/>
      <c r="L92" s="47"/>
      <c r="M92" s="47">
        <v>1</v>
      </c>
      <c r="N92" s="47" t="s">
        <v>234</v>
      </c>
      <c r="O92" s="1" t="s">
        <v>279</v>
      </c>
      <c r="P92" s="47" t="s">
        <v>402</v>
      </c>
      <c r="Q92" s="47">
        <v>3608</v>
      </c>
      <c r="R92" s="60">
        <v>44175</v>
      </c>
      <c r="S92" s="47" t="s">
        <v>749</v>
      </c>
      <c r="T92" s="47" t="s">
        <v>802</v>
      </c>
      <c r="U92" s="50">
        <v>100.95</v>
      </c>
      <c r="V92" s="47"/>
    </row>
    <row r="93" spans="1:22" ht="11.25" customHeight="1" x14ac:dyDescent="0.2">
      <c r="A93" s="1" t="str">
        <f>Ohjesivu!$C$2</f>
        <v>Laitila</v>
      </c>
      <c r="B93" s="48">
        <v>171346569</v>
      </c>
      <c r="C93" s="48" t="s">
        <v>761</v>
      </c>
      <c r="D93" s="48" t="s">
        <v>186</v>
      </c>
      <c r="E93" s="48" t="s">
        <v>187</v>
      </c>
      <c r="F93" s="48" t="s">
        <v>206</v>
      </c>
      <c r="G93" s="48"/>
      <c r="H93" s="48" t="s">
        <v>189</v>
      </c>
      <c r="I93" s="48" t="s">
        <v>189</v>
      </c>
      <c r="J93" s="66">
        <v>355523119934851</v>
      </c>
      <c r="K93" s="48"/>
      <c r="L93" s="48"/>
      <c r="M93" s="48">
        <v>1</v>
      </c>
      <c r="N93" s="48" t="s">
        <v>234</v>
      </c>
      <c r="O93" s="1" t="s">
        <v>279</v>
      </c>
      <c r="P93" s="48" t="s">
        <v>402</v>
      </c>
      <c r="Q93" s="48">
        <v>3608</v>
      </c>
      <c r="R93" s="59">
        <v>44175</v>
      </c>
      <c r="S93" s="48" t="s">
        <v>749</v>
      </c>
      <c r="T93" s="48" t="s">
        <v>802</v>
      </c>
      <c r="U93" s="49">
        <v>100.95</v>
      </c>
      <c r="V93" s="48"/>
    </row>
    <row r="94" spans="1:22" ht="11.25" customHeight="1" x14ac:dyDescent="0.2">
      <c r="A94" s="1" t="str">
        <f>Ohjesivu!$C$2</f>
        <v>Laitila</v>
      </c>
      <c r="B94" s="47">
        <v>171386509</v>
      </c>
      <c r="C94" s="47" t="s">
        <v>842</v>
      </c>
      <c r="D94" s="47" t="s">
        <v>186</v>
      </c>
      <c r="E94" s="47" t="s">
        <v>187</v>
      </c>
      <c r="F94" s="47" t="s">
        <v>206</v>
      </c>
      <c r="G94" s="47"/>
      <c r="H94" s="47" t="s">
        <v>189</v>
      </c>
      <c r="I94" s="47" t="s">
        <v>189</v>
      </c>
      <c r="J94" s="67">
        <v>351551682695454</v>
      </c>
      <c r="K94" s="47"/>
      <c r="L94" s="47"/>
      <c r="M94" s="47">
        <v>1</v>
      </c>
      <c r="N94" s="47" t="s">
        <v>234</v>
      </c>
      <c r="O94" s="1" t="s">
        <v>279</v>
      </c>
      <c r="P94" s="47" t="s">
        <v>402</v>
      </c>
      <c r="Q94" s="47">
        <v>3608</v>
      </c>
      <c r="R94" s="60">
        <v>44176</v>
      </c>
      <c r="S94" s="47" t="s">
        <v>749</v>
      </c>
      <c r="T94" s="47" t="s">
        <v>843</v>
      </c>
      <c r="U94" s="50">
        <v>97.5</v>
      </c>
      <c r="V94" s="47"/>
    </row>
    <row r="95" spans="1:22" ht="11.25" customHeight="1" x14ac:dyDescent="0.2">
      <c r="A95" s="1" t="str">
        <f>Ohjesivu!$C$2</f>
        <v>Laitila</v>
      </c>
      <c r="B95" s="48">
        <v>171957824</v>
      </c>
      <c r="C95" s="48" t="s">
        <v>878</v>
      </c>
      <c r="D95" s="48" t="s">
        <v>186</v>
      </c>
      <c r="E95" s="48" t="s">
        <v>187</v>
      </c>
      <c r="F95" s="48" t="s">
        <v>202</v>
      </c>
      <c r="G95" s="48"/>
      <c r="H95" s="48" t="s">
        <v>189</v>
      </c>
      <c r="I95" s="48" t="s">
        <v>189</v>
      </c>
      <c r="J95" s="48" t="s">
        <v>879</v>
      </c>
      <c r="K95" s="48"/>
      <c r="L95" s="48"/>
      <c r="M95" s="48">
        <v>1</v>
      </c>
      <c r="N95" s="48" t="s">
        <v>234</v>
      </c>
      <c r="O95" s="1" t="s">
        <v>279</v>
      </c>
      <c r="P95" s="48" t="s">
        <v>402</v>
      </c>
      <c r="Q95" s="48">
        <v>3608</v>
      </c>
      <c r="R95" s="59">
        <v>44368</v>
      </c>
      <c r="S95" s="48" t="s">
        <v>749</v>
      </c>
      <c r="T95" s="48" t="s">
        <v>880</v>
      </c>
      <c r="U95" s="49">
        <v>347.71</v>
      </c>
      <c r="V95" s="48"/>
    </row>
    <row r="96" spans="1:22" ht="11.25" customHeight="1" x14ac:dyDescent="0.2">
      <c r="A96" s="1" t="str">
        <f>Ohjesivu!$C$2</f>
        <v>Laitila</v>
      </c>
      <c r="B96" s="47">
        <v>169919530</v>
      </c>
      <c r="C96" s="47" t="s">
        <v>881</v>
      </c>
      <c r="D96" s="47" t="s">
        <v>186</v>
      </c>
      <c r="E96" s="47" t="s">
        <v>187</v>
      </c>
      <c r="F96" s="47" t="s">
        <v>202</v>
      </c>
      <c r="G96" s="47"/>
      <c r="H96" s="47" t="s">
        <v>189</v>
      </c>
      <c r="I96" s="47" t="s">
        <v>189</v>
      </c>
      <c r="J96" s="47" t="s">
        <v>882</v>
      </c>
      <c r="K96" s="47"/>
      <c r="L96" s="47"/>
      <c r="M96" s="47">
        <v>1</v>
      </c>
      <c r="N96" s="47" t="s">
        <v>237</v>
      </c>
      <c r="O96" s="1" t="s">
        <v>293</v>
      </c>
      <c r="P96" s="47" t="s">
        <v>883</v>
      </c>
      <c r="Q96" s="47">
        <v>3607</v>
      </c>
      <c r="R96" s="60">
        <v>43745</v>
      </c>
      <c r="S96" s="47" t="s">
        <v>749</v>
      </c>
      <c r="T96" s="47" t="s">
        <v>884</v>
      </c>
      <c r="U96" s="50">
        <v>215.24</v>
      </c>
      <c r="V96" s="47"/>
    </row>
    <row r="97" spans="1:22" ht="11.25" customHeight="1" x14ac:dyDescent="0.2">
      <c r="A97" s="1" t="str">
        <f>Ohjesivu!$C$2</f>
        <v>Laitila</v>
      </c>
      <c r="B97" s="48">
        <v>169919532</v>
      </c>
      <c r="C97" s="48" t="s">
        <v>881</v>
      </c>
      <c r="D97" s="48" t="s">
        <v>186</v>
      </c>
      <c r="E97" s="48" t="s">
        <v>187</v>
      </c>
      <c r="F97" s="48" t="s">
        <v>202</v>
      </c>
      <c r="G97" s="48"/>
      <c r="H97" s="48" t="s">
        <v>189</v>
      </c>
      <c r="I97" s="48" t="s">
        <v>189</v>
      </c>
      <c r="J97" s="48" t="s">
        <v>885</v>
      </c>
      <c r="K97" s="48"/>
      <c r="L97" s="48"/>
      <c r="M97" s="48">
        <v>1</v>
      </c>
      <c r="N97" s="48" t="s">
        <v>237</v>
      </c>
      <c r="O97" s="1" t="s">
        <v>293</v>
      </c>
      <c r="P97" s="48" t="s">
        <v>883</v>
      </c>
      <c r="Q97" s="48">
        <v>3607</v>
      </c>
      <c r="R97" s="59">
        <v>43745</v>
      </c>
      <c r="S97" s="48" t="s">
        <v>749</v>
      </c>
      <c r="T97" s="48" t="s">
        <v>884</v>
      </c>
      <c r="U97" s="49">
        <v>215.24</v>
      </c>
      <c r="V97" s="48"/>
    </row>
    <row r="98" spans="1:22" ht="11.25" customHeight="1" x14ac:dyDescent="0.2">
      <c r="A98" s="1" t="str">
        <f>Ohjesivu!$C$2</f>
        <v>Laitila</v>
      </c>
      <c r="B98" s="47">
        <v>169919533</v>
      </c>
      <c r="C98" s="47" t="s">
        <v>881</v>
      </c>
      <c r="D98" s="47" t="s">
        <v>186</v>
      </c>
      <c r="E98" s="47" t="s">
        <v>187</v>
      </c>
      <c r="F98" s="47" t="s">
        <v>202</v>
      </c>
      <c r="G98" s="47"/>
      <c r="H98" s="47" t="s">
        <v>189</v>
      </c>
      <c r="I98" s="47" t="s">
        <v>189</v>
      </c>
      <c r="J98" s="47" t="s">
        <v>886</v>
      </c>
      <c r="K98" s="47"/>
      <c r="L98" s="47"/>
      <c r="M98" s="47">
        <v>1</v>
      </c>
      <c r="N98" s="47" t="s">
        <v>237</v>
      </c>
      <c r="O98" s="1" t="s">
        <v>293</v>
      </c>
      <c r="P98" s="47" t="s">
        <v>883</v>
      </c>
      <c r="Q98" s="47">
        <v>3607</v>
      </c>
      <c r="R98" s="60">
        <v>43745</v>
      </c>
      <c r="S98" s="47" t="s">
        <v>749</v>
      </c>
      <c r="T98" s="47" t="s">
        <v>884</v>
      </c>
      <c r="U98" s="50">
        <v>215.24</v>
      </c>
      <c r="V98" s="47"/>
    </row>
    <row r="99" spans="1:22" ht="11.25" customHeight="1" x14ac:dyDescent="0.2">
      <c r="A99" s="1" t="str">
        <f>Ohjesivu!$C$2</f>
        <v>Laitila</v>
      </c>
      <c r="B99" s="48">
        <v>169919534</v>
      </c>
      <c r="C99" s="48" t="s">
        <v>881</v>
      </c>
      <c r="D99" s="48" t="s">
        <v>186</v>
      </c>
      <c r="E99" s="48" t="s">
        <v>187</v>
      </c>
      <c r="F99" s="48" t="s">
        <v>202</v>
      </c>
      <c r="G99" s="48"/>
      <c r="H99" s="48" t="s">
        <v>189</v>
      </c>
      <c r="I99" s="48" t="s">
        <v>189</v>
      </c>
      <c r="J99" s="48" t="s">
        <v>887</v>
      </c>
      <c r="K99" s="48"/>
      <c r="L99" s="48"/>
      <c r="M99" s="48">
        <v>1</v>
      </c>
      <c r="N99" s="48" t="s">
        <v>237</v>
      </c>
      <c r="O99" s="1" t="s">
        <v>293</v>
      </c>
      <c r="P99" s="48" t="s">
        <v>883</v>
      </c>
      <c r="Q99" s="48">
        <v>3607</v>
      </c>
      <c r="R99" s="59">
        <v>43745</v>
      </c>
      <c r="S99" s="48" t="s">
        <v>749</v>
      </c>
      <c r="T99" s="48" t="s">
        <v>884</v>
      </c>
      <c r="U99" s="49">
        <v>215.24</v>
      </c>
      <c r="V99" s="48"/>
    </row>
    <row r="100" spans="1:22" ht="11.25" customHeight="1" x14ac:dyDescent="0.2">
      <c r="A100" s="1" t="str">
        <f>Ohjesivu!$C$2</f>
        <v>Laitila</v>
      </c>
      <c r="B100" s="47">
        <v>169919535</v>
      </c>
      <c r="C100" s="47" t="s">
        <v>881</v>
      </c>
      <c r="D100" s="47" t="s">
        <v>186</v>
      </c>
      <c r="E100" s="47" t="s">
        <v>187</v>
      </c>
      <c r="F100" s="47" t="s">
        <v>202</v>
      </c>
      <c r="G100" s="47"/>
      <c r="H100" s="47" t="s">
        <v>189</v>
      </c>
      <c r="I100" s="47" t="s">
        <v>189</v>
      </c>
      <c r="J100" s="47" t="s">
        <v>888</v>
      </c>
      <c r="K100" s="47"/>
      <c r="L100" s="47"/>
      <c r="M100" s="47">
        <v>1</v>
      </c>
      <c r="N100" s="47" t="s">
        <v>237</v>
      </c>
      <c r="O100" s="1" t="s">
        <v>293</v>
      </c>
      <c r="P100" s="47" t="s">
        <v>883</v>
      </c>
      <c r="Q100" s="47">
        <v>3607</v>
      </c>
      <c r="R100" s="60">
        <v>43745</v>
      </c>
      <c r="S100" s="47" t="s">
        <v>749</v>
      </c>
      <c r="T100" s="47" t="s">
        <v>884</v>
      </c>
      <c r="U100" s="50">
        <v>215.24</v>
      </c>
      <c r="V100" s="47"/>
    </row>
    <row r="101" spans="1:22" ht="11.25" customHeight="1" x14ac:dyDescent="0.2">
      <c r="A101" s="1" t="str">
        <f>Ohjesivu!$C$2</f>
        <v>Laitila</v>
      </c>
      <c r="B101" s="48">
        <v>170094942</v>
      </c>
      <c r="C101" s="48" t="s">
        <v>889</v>
      </c>
      <c r="D101" s="48" t="s">
        <v>186</v>
      </c>
      <c r="E101" s="48" t="s">
        <v>187</v>
      </c>
      <c r="F101" s="48" t="s">
        <v>202</v>
      </c>
      <c r="G101" s="48"/>
      <c r="H101" s="48" t="s">
        <v>189</v>
      </c>
      <c r="I101" s="48" t="s">
        <v>189</v>
      </c>
      <c r="J101" s="48" t="s">
        <v>890</v>
      </c>
      <c r="K101" s="48"/>
      <c r="L101" s="48"/>
      <c r="M101" s="48">
        <v>1</v>
      </c>
      <c r="N101" s="48" t="s">
        <v>237</v>
      </c>
      <c r="O101" s="1" t="s">
        <v>293</v>
      </c>
      <c r="P101" s="48" t="s">
        <v>883</v>
      </c>
      <c r="Q101" s="48">
        <v>3607</v>
      </c>
      <c r="R101" s="59">
        <v>43794</v>
      </c>
      <c r="S101" s="48" t="s">
        <v>749</v>
      </c>
      <c r="T101" s="48" t="s">
        <v>891</v>
      </c>
      <c r="U101" s="49">
        <v>40.56</v>
      </c>
      <c r="V101" s="48"/>
    </row>
    <row r="102" spans="1:22" ht="11.25" customHeight="1" x14ac:dyDescent="0.2">
      <c r="A102" s="1" t="str">
        <f>Ohjesivu!$C$2</f>
        <v>Laitila</v>
      </c>
      <c r="B102" s="47">
        <v>170113143</v>
      </c>
      <c r="C102" s="47" t="s">
        <v>892</v>
      </c>
      <c r="D102" s="47" t="s">
        <v>186</v>
      </c>
      <c r="E102" s="47" t="s">
        <v>187</v>
      </c>
      <c r="F102" s="47" t="s">
        <v>202</v>
      </c>
      <c r="G102" s="47"/>
      <c r="H102" s="47" t="s">
        <v>189</v>
      </c>
      <c r="I102" s="47" t="s">
        <v>189</v>
      </c>
      <c r="J102" s="47" t="s">
        <v>893</v>
      </c>
      <c r="K102" s="47"/>
      <c r="L102" s="47"/>
      <c r="M102" s="47">
        <v>1</v>
      </c>
      <c r="N102" s="47" t="s">
        <v>237</v>
      </c>
      <c r="O102" s="1" t="s">
        <v>293</v>
      </c>
      <c r="P102" s="47" t="s">
        <v>894</v>
      </c>
      <c r="Q102" s="47">
        <v>3607</v>
      </c>
      <c r="R102" s="60">
        <v>43801</v>
      </c>
      <c r="S102" s="47" t="s">
        <v>749</v>
      </c>
      <c r="T102" s="47" t="s">
        <v>895</v>
      </c>
      <c r="U102" s="50">
        <v>254.5</v>
      </c>
      <c r="V102" s="47"/>
    </row>
    <row r="103" spans="1:22" ht="11.25" customHeight="1" x14ac:dyDescent="0.2">
      <c r="A103" s="1" t="str">
        <f>Ohjesivu!$C$2</f>
        <v>Laitila</v>
      </c>
      <c r="B103" s="48">
        <v>170287872</v>
      </c>
      <c r="C103" s="48" t="s">
        <v>896</v>
      </c>
      <c r="D103" s="48" t="s">
        <v>186</v>
      </c>
      <c r="E103" s="48" t="s">
        <v>187</v>
      </c>
      <c r="F103" s="48" t="s">
        <v>202</v>
      </c>
      <c r="G103" s="48"/>
      <c r="H103" s="48" t="s">
        <v>189</v>
      </c>
      <c r="I103" s="48" t="s">
        <v>189</v>
      </c>
      <c r="J103" s="48" t="s">
        <v>897</v>
      </c>
      <c r="K103" s="48"/>
      <c r="L103" s="48"/>
      <c r="M103" s="48">
        <v>1</v>
      </c>
      <c r="N103" s="48" t="s">
        <v>237</v>
      </c>
      <c r="O103" s="1" t="s">
        <v>293</v>
      </c>
      <c r="P103" s="48" t="s">
        <v>894</v>
      </c>
      <c r="Q103" s="48">
        <v>3607</v>
      </c>
      <c r="R103" s="59">
        <v>43857</v>
      </c>
      <c r="S103" s="48" t="s">
        <v>749</v>
      </c>
      <c r="T103" s="48" t="s">
        <v>898</v>
      </c>
      <c r="U103" s="49">
        <v>1927.7</v>
      </c>
      <c r="V103" s="48"/>
    </row>
    <row r="104" spans="1:22" ht="11.25" customHeight="1" x14ac:dyDescent="0.2">
      <c r="A104" s="1" t="str">
        <f>Ohjesivu!$C$2</f>
        <v>Laitila</v>
      </c>
      <c r="B104" s="47">
        <v>170656697</v>
      </c>
      <c r="C104" s="47" t="s">
        <v>808</v>
      </c>
      <c r="D104" s="47" t="s">
        <v>186</v>
      </c>
      <c r="E104" s="47" t="s">
        <v>187</v>
      </c>
      <c r="F104" s="47" t="s">
        <v>202</v>
      </c>
      <c r="G104" s="47"/>
      <c r="H104" s="47" t="s">
        <v>189</v>
      </c>
      <c r="I104" s="47" t="s">
        <v>189</v>
      </c>
      <c r="J104" s="47" t="s">
        <v>899</v>
      </c>
      <c r="K104" s="47"/>
      <c r="L104" s="47"/>
      <c r="M104" s="47">
        <v>1</v>
      </c>
      <c r="N104" s="47" t="s">
        <v>237</v>
      </c>
      <c r="O104" s="1" t="s">
        <v>293</v>
      </c>
      <c r="P104" s="47" t="s">
        <v>883</v>
      </c>
      <c r="Q104" s="47">
        <v>3607</v>
      </c>
      <c r="R104" s="60">
        <v>43965</v>
      </c>
      <c r="S104" s="47" t="s">
        <v>749</v>
      </c>
      <c r="T104" s="47" t="s">
        <v>900</v>
      </c>
      <c r="U104" s="50">
        <v>29.98</v>
      </c>
      <c r="V104" s="47"/>
    </row>
    <row r="105" spans="1:22" ht="11.25" customHeight="1" x14ac:dyDescent="0.2">
      <c r="A105" s="1" t="str">
        <f>Ohjesivu!$C$2</f>
        <v>Laitila</v>
      </c>
      <c r="B105" s="48">
        <v>170656699</v>
      </c>
      <c r="C105" s="48" t="s">
        <v>808</v>
      </c>
      <c r="D105" s="48" t="s">
        <v>186</v>
      </c>
      <c r="E105" s="48" t="s">
        <v>187</v>
      </c>
      <c r="F105" s="48" t="s">
        <v>202</v>
      </c>
      <c r="G105" s="48"/>
      <c r="H105" s="48" t="s">
        <v>189</v>
      </c>
      <c r="I105" s="48" t="s">
        <v>189</v>
      </c>
      <c r="J105" s="48" t="s">
        <v>901</v>
      </c>
      <c r="K105" s="48"/>
      <c r="L105" s="48"/>
      <c r="M105" s="48">
        <v>1</v>
      </c>
      <c r="N105" s="48" t="s">
        <v>237</v>
      </c>
      <c r="O105" s="1" t="s">
        <v>293</v>
      </c>
      <c r="P105" s="48" t="s">
        <v>883</v>
      </c>
      <c r="Q105" s="48">
        <v>3607</v>
      </c>
      <c r="R105" s="59">
        <v>43965</v>
      </c>
      <c r="S105" s="48" t="s">
        <v>749</v>
      </c>
      <c r="T105" s="48" t="s">
        <v>900</v>
      </c>
      <c r="U105" s="49">
        <v>29.98</v>
      </c>
      <c r="V105" s="48"/>
    </row>
    <row r="106" spans="1:22" ht="11.25" customHeight="1" x14ac:dyDescent="0.2">
      <c r="A106" s="1" t="str">
        <f>Ohjesivu!$C$2</f>
        <v>Laitila</v>
      </c>
      <c r="B106" s="47">
        <v>170656701</v>
      </c>
      <c r="C106" s="47" t="s">
        <v>754</v>
      </c>
      <c r="D106" s="47" t="s">
        <v>186</v>
      </c>
      <c r="E106" s="47" t="s">
        <v>187</v>
      </c>
      <c r="F106" s="47" t="s">
        <v>202</v>
      </c>
      <c r="G106" s="47"/>
      <c r="H106" s="47" t="s">
        <v>189</v>
      </c>
      <c r="I106" s="47" t="s">
        <v>189</v>
      </c>
      <c r="J106" s="47" t="s">
        <v>902</v>
      </c>
      <c r="K106" s="47"/>
      <c r="L106" s="47"/>
      <c r="M106" s="47">
        <v>1</v>
      </c>
      <c r="N106" s="47" t="s">
        <v>237</v>
      </c>
      <c r="O106" s="1" t="s">
        <v>293</v>
      </c>
      <c r="P106" s="47" t="s">
        <v>883</v>
      </c>
      <c r="Q106" s="47">
        <v>3607</v>
      </c>
      <c r="R106" s="60">
        <v>43965</v>
      </c>
      <c r="S106" s="47" t="s">
        <v>749</v>
      </c>
      <c r="T106" s="47" t="s">
        <v>903</v>
      </c>
      <c r="U106" s="50">
        <v>330.36</v>
      </c>
      <c r="V106" s="47"/>
    </row>
    <row r="107" spans="1:22" ht="11.25" customHeight="1" x14ac:dyDescent="0.2">
      <c r="A107" s="1" t="str">
        <f>Ohjesivu!$C$2</f>
        <v>Laitila</v>
      </c>
      <c r="B107" s="48">
        <v>170656702</v>
      </c>
      <c r="C107" s="48" t="s">
        <v>754</v>
      </c>
      <c r="D107" s="48" t="s">
        <v>186</v>
      </c>
      <c r="E107" s="48" t="s">
        <v>187</v>
      </c>
      <c r="F107" s="48" t="s">
        <v>202</v>
      </c>
      <c r="G107" s="48"/>
      <c r="H107" s="48" t="s">
        <v>189</v>
      </c>
      <c r="I107" s="48" t="s">
        <v>189</v>
      </c>
      <c r="J107" s="48" t="s">
        <v>904</v>
      </c>
      <c r="K107" s="48"/>
      <c r="L107" s="48"/>
      <c r="M107" s="48">
        <v>1</v>
      </c>
      <c r="N107" s="48" t="s">
        <v>237</v>
      </c>
      <c r="O107" s="1" t="s">
        <v>293</v>
      </c>
      <c r="P107" s="48" t="s">
        <v>883</v>
      </c>
      <c r="Q107" s="48">
        <v>3607</v>
      </c>
      <c r="R107" s="59">
        <v>43965</v>
      </c>
      <c r="S107" s="48" t="s">
        <v>749</v>
      </c>
      <c r="T107" s="48" t="s">
        <v>903</v>
      </c>
      <c r="U107" s="49">
        <v>330.36</v>
      </c>
      <c r="V107" s="48"/>
    </row>
    <row r="108" spans="1:22" ht="11.25" customHeight="1" x14ac:dyDescent="0.2">
      <c r="A108" s="1" t="str">
        <f>Ohjesivu!$C$2</f>
        <v>Laitila</v>
      </c>
      <c r="B108" s="47">
        <v>170852462</v>
      </c>
      <c r="C108" s="47" t="s">
        <v>842</v>
      </c>
      <c r="D108" s="47" t="s">
        <v>186</v>
      </c>
      <c r="E108" s="47" t="s">
        <v>187</v>
      </c>
      <c r="F108" s="47" t="s">
        <v>206</v>
      </c>
      <c r="G108" s="47"/>
      <c r="H108" s="47" t="s">
        <v>189</v>
      </c>
      <c r="I108" s="47" t="s">
        <v>189</v>
      </c>
      <c r="J108" s="67">
        <v>355521118039631</v>
      </c>
      <c r="K108" s="47"/>
      <c r="L108" s="47"/>
      <c r="M108" s="47">
        <v>1</v>
      </c>
      <c r="N108" s="47" t="s">
        <v>237</v>
      </c>
      <c r="O108" s="1" t="s">
        <v>293</v>
      </c>
      <c r="P108" s="47" t="s">
        <v>883</v>
      </c>
      <c r="Q108" s="47">
        <v>3607</v>
      </c>
      <c r="R108" s="60">
        <v>44022</v>
      </c>
      <c r="S108" s="47" t="s">
        <v>749</v>
      </c>
      <c r="T108" s="47" t="s">
        <v>789</v>
      </c>
      <c r="U108" s="50">
        <v>61.32</v>
      </c>
      <c r="V108" s="47"/>
    </row>
    <row r="109" spans="1:22" ht="11.25" customHeight="1" x14ac:dyDescent="0.2">
      <c r="A109" s="1" t="str">
        <f>Ohjesivu!$C$2</f>
        <v>Laitila</v>
      </c>
      <c r="B109" s="48">
        <v>171946618</v>
      </c>
      <c r="C109" s="48" t="s">
        <v>790</v>
      </c>
      <c r="D109" s="48" t="s">
        <v>186</v>
      </c>
      <c r="E109" s="48" t="s">
        <v>187</v>
      </c>
      <c r="F109" s="48" t="s">
        <v>206</v>
      </c>
      <c r="G109" s="48"/>
      <c r="H109" s="48" t="s">
        <v>189</v>
      </c>
      <c r="I109" s="48" t="s">
        <v>189</v>
      </c>
      <c r="J109" s="66">
        <v>354566516535491</v>
      </c>
      <c r="K109" s="48"/>
      <c r="L109" s="48"/>
      <c r="M109" s="48">
        <v>1</v>
      </c>
      <c r="N109" s="48" t="s">
        <v>237</v>
      </c>
      <c r="O109" s="1" t="s">
        <v>293</v>
      </c>
      <c r="P109" s="48" t="s">
        <v>883</v>
      </c>
      <c r="Q109" s="48">
        <v>3607</v>
      </c>
      <c r="R109" s="59">
        <v>44341</v>
      </c>
      <c r="S109" s="48" t="s">
        <v>749</v>
      </c>
      <c r="T109" s="48" t="s">
        <v>863</v>
      </c>
      <c r="U109" s="49">
        <v>140.46</v>
      </c>
      <c r="V109" s="48"/>
    </row>
    <row r="110" spans="1:22" ht="11.25" customHeight="1" x14ac:dyDescent="0.2">
      <c r="A110" s="1" t="str">
        <f>Ohjesivu!$C$2</f>
        <v>Laitila</v>
      </c>
      <c r="B110" s="47">
        <v>171946621</v>
      </c>
      <c r="C110" s="47" t="s">
        <v>790</v>
      </c>
      <c r="D110" s="47" t="s">
        <v>186</v>
      </c>
      <c r="E110" s="47" t="s">
        <v>187</v>
      </c>
      <c r="F110" s="47" t="s">
        <v>206</v>
      </c>
      <c r="G110" s="47"/>
      <c r="H110" s="47" t="s">
        <v>189</v>
      </c>
      <c r="I110" s="47" t="s">
        <v>189</v>
      </c>
      <c r="J110" s="67">
        <v>354566516526581</v>
      </c>
      <c r="K110" s="47"/>
      <c r="L110" s="47"/>
      <c r="M110" s="47">
        <v>1</v>
      </c>
      <c r="N110" s="47" t="s">
        <v>237</v>
      </c>
      <c r="O110" s="1" t="s">
        <v>293</v>
      </c>
      <c r="P110" s="47" t="s">
        <v>894</v>
      </c>
      <c r="Q110" s="47">
        <v>3607</v>
      </c>
      <c r="R110" s="60">
        <v>44341</v>
      </c>
      <c r="S110" s="47" t="s">
        <v>749</v>
      </c>
      <c r="T110" s="47" t="s">
        <v>863</v>
      </c>
      <c r="U110" s="50">
        <v>140.46</v>
      </c>
      <c r="V110" s="47"/>
    </row>
    <row r="111" spans="1:22" ht="11.25" customHeight="1" x14ac:dyDescent="0.2">
      <c r="A111" s="1" t="str">
        <f>Ohjesivu!$C$2</f>
        <v>Laitila</v>
      </c>
      <c r="B111" s="48">
        <v>171946628</v>
      </c>
      <c r="C111" s="48" t="s">
        <v>790</v>
      </c>
      <c r="D111" s="48" t="s">
        <v>186</v>
      </c>
      <c r="E111" s="48" t="s">
        <v>187</v>
      </c>
      <c r="F111" s="48" t="s">
        <v>206</v>
      </c>
      <c r="G111" s="48"/>
      <c r="H111" s="48" t="s">
        <v>189</v>
      </c>
      <c r="I111" s="48" t="s">
        <v>189</v>
      </c>
      <c r="J111" s="66">
        <v>354566516515303</v>
      </c>
      <c r="K111" s="48"/>
      <c r="L111" s="48"/>
      <c r="M111" s="48">
        <v>1</v>
      </c>
      <c r="N111" s="48" t="s">
        <v>237</v>
      </c>
      <c r="O111" s="1" t="s">
        <v>293</v>
      </c>
      <c r="P111" s="48" t="s">
        <v>883</v>
      </c>
      <c r="Q111" s="48">
        <v>3607</v>
      </c>
      <c r="R111" s="59">
        <v>44341</v>
      </c>
      <c r="S111" s="48" t="s">
        <v>749</v>
      </c>
      <c r="T111" s="48" t="s">
        <v>863</v>
      </c>
      <c r="U111" s="49">
        <v>140.4</v>
      </c>
      <c r="V111" s="48"/>
    </row>
    <row r="112" spans="1:22" ht="11.25" customHeight="1" x14ac:dyDescent="0.2">
      <c r="A112" s="1" t="str">
        <f>Ohjesivu!$C$2</f>
        <v>Laitila</v>
      </c>
      <c r="B112" s="47">
        <v>171946632</v>
      </c>
      <c r="C112" s="47" t="s">
        <v>790</v>
      </c>
      <c r="D112" s="47" t="s">
        <v>186</v>
      </c>
      <c r="E112" s="47" t="s">
        <v>187</v>
      </c>
      <c r="F112" s="47" t="s">
        <v>206</v>
      </c>
      <c r="G112" s="47"/>
      <c r="H112" s="47" t="s">
        <v>189</v>
      </c>
      <c r="I112" s="47" t="s">
        <v>189</v>
      </c>
      <c r="J112" s="67">
        <v>354566516378454</v>
      </c>
      <c r="K112" s="47"/>
      <c r="L112" s="47"/>
      <c r="M112" s="47">
        <v>1</v>
      </c>
      <c r="N112" s="47" t="s">
        <v>237</v>
      </c>
      <c r="O112" s="1" t="s">
        <v>293</v>
      </c>
      <c r="P112" s="47" t="s">
        <v>883</v>
      </c>
      <c r="Q112" s="47">
        <v>3607</v>
      </c>
      <c r="R112" s="60">
        <v>44341</v>
      </c>
      <c r="S112" s="47" t="s">
        <v>749</v>
      </c>
      <c r="T112" s="47" t="s">
        <v>863</v>
      </c>
      <c r="U112" s="50">
        <v>140.4</v>
      </c>
      <c r="V112" s="47"/>
    </row>
    <row r="113" spans="1:22" ht="11.25" customHeight="1" x14ac:dyDescent="0.2">
      <c r="A113" s="1" t="str">
        <f>Ohjesivu!$C$2</f>
        <v>Laitila</v>
      </c>
      <c r="B113" s="48">
        <v>171946634</v>
      </c>
      <c r="C113" s="48" t="s">
        <v>790</v>
      </c>
      <c r="D113" s="48" t="s">
        <v>186</v>
      </c>
      <c r="E113" s="48" t="s">
        <v>187</v>
      </c>
      <c r="F113" s="48" t="s">
        <v>206</v>
      </c>
      <c r="G113" s="48"/>
      <c r="H113" s="48" t="s">
        <v>189</v>
      </c>
      <c r="I113" s="48" t="s">
        <v>189</v>
      </c>
      <c r="J113" s="66">
        <v>354566516378090</v>
      </c>
      <c r="K113" s="48"/>
      <c r="L113" s="48"/>
      <c r="M113" s="48">
        <v>1</v>
      </c>
      <c r="N113" s="48" t="s">
        <v>237</v>
      </c>
      <c r="O113" s="1" t="s">
        <v>293</v>
      </c>
      <c r="P113" s="48" t="s">
        <v>883</v>
      </c>
      <c r="Q113" s="48">
        <v>3607</v>
      </c>
      <c r="R113" s="59">
        <v>44341</v>
      </c>
      <c r="S113" s="48" t="s">
        <v>749</v>
      </c>
      <c r="T113" s="48" t="s">
        <v>863</v>
      </c>
      <c r="U113" s="49">
        <v>140.4</v>
      </c>
      <c r="V113" s="48"/>
    </row>
    <row r="114" spans="1:22" ht="11.25" customHeight="1" x14ac:dyDescent="0.2">
      <c r="A114" s="1" t="str">
        <f>Ohjesivu!$C$2</f>
        <v>Laitila</v>
      </c>
      <c r="B114" s="47">
        <v>171946636</v>
      </c>
      <c r="C114" s="47" t="s">
        <v>790</v>
      </c>
      <c r="D114" s="47" t="s">
        <v>186</v>
      </c>
      <c r="E114" s="47" t="s">
        <v>187</v>
      </c>
      <c r="F114" s="47" t="s">
        <v>206</v>
      </c>
      <c r="G114" s="47"/>
      <c r="H114" s="47" t="s">
        <v>189</v>
      </c>
      <c r="I114" s="47" t="s">
        <v>189</v>
      </c>
      <c r="J114" s="67">
        <v>354566516224062</v>
      </c>
      <c r="K114" s="47"/>
      <c r="L114" s="47"/>
      <c r="M114" s="47">
        <v>1</v>
      </c>
      <c r="N114" s="47" t="s">
        <v>237</v>
      </c>
      <c r="O114" s="1" t="s">
        <v>293</v>
      </c>
      <c r="P114" s="47" t="s">
        <v>883</v>
      </c>
      <c r="Q114" s="47">
        <v>3607</v>
      </c>
      <c r="R114" s="60">
        <v>44341</v>
      </c>
      <c r="S114" s="47" t="s">
        <v>749</v>
      </c>
      <c r="T114" s="47" t="s">
        <v>863</v>
      </c>
      <c r="U114" s="50">
        <v>140.4</v>
      </c>
      <c r="V114" s="47"/>
    </row>
    <row r="115" spans="1:22" ht="11.25" customHeight="1" x14ac:dyDescent="0.2">
      <c r="A115" s="1" t="str">
        <f>Ohjesivu!$C$2</f>
        <v>Laitila</v>
      </c>
      <c r="B115" s="48">
        <v>171946645</v>
      </c>
      <c r="C115" s="48" t="s">
        <v>790</v>
      </c>
      <c r="D115" s="48" t="s">
        <v>186</v>
      </c>
      <c r="E115" s="48" t="s">
        <v>187</v>
      </c>
      <c r="F115" s="48" t="s">
        <v>206</v>
      </c>
      <c r="G115" s="48"/>
      <c r="H115" s="48" t="s">
        <v>189</v>
      </c>
      <c r="I115" s="48" t="s">
        <v>189</v>
      </c>
      <c r="J115" s="66">
        <v>354566515129049</v>
      </c>
      <c r="K115" s="48"/>
      <c r="L115" s="48"/>
      <c r="M115" s="48">
        <v>1</v>
      </c>
      <c r="N115" s="48" t="s">
        <v>237</v>
      </c>
      <c r="O115" s="1" t="s">
        <v>293</v>
      </c>
      <c r="P115" s="48" t="s">
        <v>883</v>
      </c>
      <c r="Q115" s="48">
        <v>3607</v>
      </c>
      <c r="R115" s="59">
        <v>44341</v>
      </c>
      <c r="S115" s="48" t="s">
        <v>749</v>
      </c>
      <c r="T115" s="48" t="s">
        <v>863</v>
      </c>
      <c r="U115" s="49">
        <v>140.4</v>
      </c>
      <c r="V115" s="48"/>
    </row>
    <row r="116" spans="1:22" ht="11.25" customHeight="1" x14ac:dyDescent="0.2">
      <c r="A116" s="1" t="str">
        <f>Ohjesivu!$C$2</f>
        <v>Laitila</v>
      </c>
      <c r="B116" s="47">
        <v>171946646</v>
      </c>
      <c r="C116" s="47" t="s">
        <v>790</v>
      </c>
      <c r="D116" s="47" t="s">
        <v>186</v>
      </c>
      <c r="E116" s="47" t="s">
        <v>187</v>
      </c>
      <c r="F116" s="47" t="s">
        <v>206</v>
      </c>
      <c r="G116" s="47"/>
      <c r="H116" s="47" t="s">
        <v>189</v>
      </c>
      <c r="I116" s="47" t="s">
        <v>189</v>
      </c>
      <c r="J116" s="67">
        <v>354566515128462</v>
      </c>
      <c r="K116" s="47"/>
      <c r="L116" s="47"/>
      <c r="M116" s="47">
        <v>1</v>
      </c>
      <c r="N116" s="47" t="s">
        <v>237</v>
      </c>
      <c r="O116" s="1" t="s">
        <v>293</v>
      </c>
      <c r="P116" s="47" t="s">
        <v>883</v>
      </c>
      <c r="Q116" s="47">
        <v>3607</v>
      </c>
      <c r="R116" s="60">
        <v>44341</v>
      </c>
      <c r="S116" s="47" t="s">
        <v>749</v>
      </c>
      <c r="T116" s="47" t="s">
        <v>863</v>
      </c>
      <c r="U116" s="50">
        <v>140.4</v>
      </c>
      <c r="V116" s="47"/>
    </row>
    <row r="117" spans="1:22" ht="11.25" customHeight="1" x14ac:dyDescent="0.2">
      <c r="A117" s="1" t="str">
        <f>Ohjesivu!$C$2</f>
        <v>Laitila</v>
      </c>
      <c r="B117" s="48">
        <v>169376418</v>
      </c>
      <c r="C117" s="48" t="s">
        <v>905</v>
      </c>
      <c r="D117" s="48" t="s">
        <v>186</v>
      </c>
      <c r="E117" s="48" t="s">
        <v>187</v>
      </c>
      <c r="F117" s="48" t="s">
        <v>206</v>
      </c>
      <c r="G117" s="48"/>
      <c r="H117" s="48" t="s">
        <v>189</v>
      </c>
      <c r="I117" s="48" t="s">
        <v>189</v>
      </c>
      <c r="J117" s="48" t="s">
        <v>906</v>
      </c>
      <c r="K117" s="48"/>
      <c r="L117" s="48"/>
      <c r="M117" s="48">
        <v>1</v>
      </c>
      <c r="N117" s="48" t="s">
        <v>234</v>
      </c>
      <c r="O117" s="1" t="s">
        <v>286</v>
      </c>
      <c r="P117" s="48" t="s">
        <v>358</v>
      </c>
      <c r="Q117" s="48">
        <v>3605</v>
      </c>
      <c r="R117" s="59">
        <v>43592</v>
      </c>
      <c r="S117" s="48" t="s">
        <v>749</v>
      </c>
      <c r="T117" s="48" t="s">
        <v>907</v>
      </c>
      <c r="U117" s="49">
        <v>21.16</v>
      </c>
      <c r="V117" s="48"/>
    </row>
    <row r="118" spans="1:22" ht="11.25" customHeight="1" x14ac:dyDescent="0.2">
      <c r="A118" s="1" t="str">
        <f>Ohjesivu!$C$2</f>
        <v>Laitila</v>
      </c>
      <c r="B118" s="47">
        <v>170590441</v>
      </c>
      <c r="C118" s="47" t="s">
        <v>808</v>
      </c>
      <c r="D118" s="47" t="s">
        <v>186</v>
      </c>
      <c r="E118" s="47" t="s">
        <v>187</v>
      </c>
      <c r="F118" s="47" t="s">
        <v>202</v>
      </c>
      <c r="G118" s="47"/>
      <c r="H118" s="47" t="s">
        <v>189</v>
      </c>
      <c r="I118" s="47" t="s">
        <v>189</v>
      </c>
      <c r="J118" s="47" t="s">
        <v>908</v>
      </c>
      <c r="K118" s="47"/>
      <c r="L118" s="47"/>
      <c r="M118" s="47">
        <v>1</v>
      </c>
      <c r="N118" s="47" t="s">
        <v>234</v>
      </c>
      <c r="O118" s="1" t="s">
        <v>286</v>
      </c>
      <c r="P118" s="47" t="s">
        <v>358</v>
      </c>
      <c r="Q118" s="47">
        <v>3605</v>
      </c>
      <c r="R118" s="60">
        <v>43950</v>
      </c>
      <c r="S118" s="47" t="s">
        <v>749</v>
      </c>
      <c r="T118" s="47" t="s">
        <v>810</v>
      </c>
      <c r="U118" s="50">
        <v>29.98</v>
      </c>
      <c r="V118" s="47"/>
    </row>
    <row r="119" spans="1:22" ht="11.25" customHeight="1" x14ac:dyDescent="0.2">
      <c r="A119" s="1" t="str">
        <f>Ohjesivu!$C$2</f>
        <v>Laitila</v>
      </c>
      <c r="B119" s="48">
        <v>171160204</v>
      </c>
      <c r="C119" s="48" t="s">
        <v>754</v>
      </c>
      <c r="D119" s="48" t="s">
        <v>186</v>
      </c>
      <c r="E119" s="48" t="s">
        <v>187</v>
      </c>
      <c r="F119" s="48" t="s">
        <v>202</v>
      </c>
      <c r="G119" s="48"/>
      <c r="H119" s="48" t="s">
        <v>189</v>
      </c>
      <c r="I119" s="48" t="s">
        <v>189</v>
      </c>
      <c r="J119" s="48" t="s">
        <v>909</v>
      </c>
      <c r="K119" s="48"/>
      <c r="L119" s="48"/>
      <c r="M119" s="48">
        <v>1</v>
      </c>
      <c r="N119" s="48" t="s">
        <v>234</v>
      </c>
      <c r="O119" s="1" t="s">
        <v>286</v>
      </c>
      <c r="P119" s="48" t="s">
        <v>358</v>
      </c>
      <c r="Q119" s="48">
        <v>3605</v>
      </c>
      <c r="R119" s="59">
        <v>44117</v>
      </c>
      <c r="S119" s="48" t="s">
        <v>749</v>
      </c>
      <c r="T119" s="48" t="s">
        <v>822</v>
      </c>
      <c r="U119" s="49">
        <v>430.96</v>
      </c>
      <c r="V119" s="48"/>
    </row>
    <row r="120" spans="1:22" ht="11.25" customHeight="1" x14ac:dyDescent="0.2">
      <c r="A120" s="1" t="str">
        <f>Ohjesivu!$C$2</f>
        <v>Laitila</v>
      </c>
      <c r="B120" s="47">
        <v>171833541</v>
      </c>
      <c r="C120" s="47" t="s">
        <v>910</v>
      </c>
      <c r="D120" s="47" t="s">
        <v>186</v>
      </c>
      <c r="E120" s="47" t="s">
        <v>187</v>
      </c>
      <c r="F120" s="47" t="s">
        <v>202</v>
      </c>
      <c r="G120" s="47"/>
      <c r="H120" s="47" t="s">
        <v>189</v>
      </c>
      <c r="I120" s="47" t="s">
        <v>189</v>
      </c>
      <c r="J120" s="47" t="s">
        <v>911</v>
      </c>
      <c r="K120" s="47"/>
      <c r="L120" s="47"/>
      <c r="M120" s="47">
        <v>1</v>
      </c>
      <c r="N120" s="47" t="s">
        <v>234</v>
      </c>
      <c r="O120" s="1" t="s">
        <v>286</v>
      </c>
      <c r="P120" s="47" t="s">
        <v>358</v>
      </c>
      <c r="Q120" s="47">
        <v>3605</v>
      </c>
      <c r="R120" s="60">
        <v>44312</v>
      </c>
      <c r="S120" s="47" t="s">
        <v>749</v>
      </c>
      <c r="T120" s="47" t="s">
        <v>912</v>
      </c>
      <c r="U120" s="50">
        <v>105.1</v>
      </c>
      <c r="V120" s="47"/>
    </row>
    <row r="121" spans="1:22" ht="11.25" customHeight="1" x14ac:dyDescent="0.2">
      <c r="A121" s="1" t="str">
        <f>Ohjesivu!$C$2</f>
        <v>Laitila</v>
      </c>
      <c r="B121" s="48">
        <v>171957821</v>
      </c>
      <c r="C121" s="48" t="s">
        <v>878</v>
      </c>
      <c r="D121" s="48" t="s">
        <v>186</v>
      </c>
      <c r="E121" s="48" t="s">
        <v>187</v>
      </c>
      <c r="F121" s="48" t="s">
        <v>202</v>
      </c>
      <c r="G121" s="48"/>
      <c r="H121" s="48" t="s">
        <v>189</v>
      </c>
      <c r="I121" s="48" t="s">
        <v>189</v>
      </c>
      <c r="J121" s="48" t="s">
        <v>913</v>
      </c>
      <c r="K121" s="48"/>
      <c r="L121" s="48"/>
      <c r="M121" s="48">
        <v>1</v>
      </c>
      <c r="N121" s="48" t="s">
        <v>234</v>
      </c>
      <c r="O121" s="1" t="s">
        <v>286</v>
      </c>
      <c r="P121" s="48" t="s">
        <v>358</v>
      </c>
      <c r="Q121" s="48">
        <v>3605</v>
      </c>
      <c r="R121" s="59">
        <v>44368</v>
      </c>
      <c r="S121" s="48" t="s">
        <v>749</v>
      </c>
      <c r="T121" s="48" t="s">
        <v>880</v>
      </c>
      <c r="U121" s="49">
        <v>347.71</v>
      </c>
      <c r="V121" s="48"/>
    </row>
    <row r="122" spans="1:22" ht="11.25" customHeight="1" x14ac:dyDescent="0.2">
      <c r="A122" s="1" t="str">
        <f>Ohjesivu!$C$2</f>
        <v>Laitila</v>
      </c>
      <c r="B122" s="47">
        <v>171957822</v>
      </c>
      <c r="C122" s="47" t="s">
        <v>878</v>
      </c>
      <c r="D122" s="47" t="s">
        <v>186</v>
      </c>
      <c r="E122" s="47" t="s">
        <v>187</v>
      </c>
      <c r="F122" s="47" t="s">
        <v>202</v>
      </c>
      <c r="G122" s="47"/>
      <c r="H122" s="47" t="s">
        <v>189</v>
      </c>
      <c r="I122" s="47" t="s">
        <v>189</v>
      </c>
      <c r="J122" s="47" t="s">
        <v>914</v>
      </c>
      <c r="K122" s="47"/>
      <c r="L122" s="47"/>
      <c r="M122" s="47">
        <v>1</v>
      </c>
      <c r="N122" s="47" t="s">
        <v>234</v>
      </c>
      <c r="O122" s="1" t="s">
        <v>286</v>
      </c>
      <c r="P122" s="47" t="s">
        <v>358</v>
      </c>
      <c r="Q122" s="47">
        <v>3605</v>
      </c>
      <c r="R122" s="60">
        <v>44368</v>
      </c>
      <c r="S122" s="47" t="s">
        <v>749</v>
      </c>
      <c r="T122" s="47" t="s">
        <v>880</v>
      </c>
      <c r="U122" s="50">
        <v>347.71</v>
      </c>
      <c r="V122" s="47"/>
    </row>
    <row r="123" spans="1:22" ht="11.25" customHeight="1" x14ac:dyDescent="0.2">
      <c r="A123" s="1" t="str">
        <f>Ohjesivu!$C$2</f>
        <v>Laitila</v>
      </c>
      <c r="B123" s="48">
        <v>172393232</v>
      </c>
      <c r="C123" s="48" t="s">
        <v>790</v>
      </c>
      <c r="D123" s="48" t="s">
        <v>186</v>
      </c>
      <c r="E123" s="48" t="s">
        <v>187</v>
      </c>
      <c r="F123" s="48" t="s">
        <v>206</v>
      </c>
      <c r="G123" s="48"/>
      <c r="H123" s="48" t="s">
        <v>189</v>
      </c>
      <c r="I123" s="48" t="s">
        <v>189</v>
      </c>
      <c r="J123" s="66">
        <v>353427860193307</v>
      </c>
      <c r="K123" s="48"/>
      <c r="L123" s="48"/>
      <c r="M123" s="48">
        <v>1</v>
      </c>
      <c r="N123" s="48" t="s">
        <v>234</v>
      </c>
      <c r="O123" s="1" t="s">
        <v>286</v>
      </c>
      <c r="P123" s="48" t="s">
        <v>358</v>
      </c>
      <c r="Q123" s="48">
        <v>3605</v>
      </c>
      <c r="R123" s="59">
        <v>44480</v>
      </c>
      <c r="S123" s="48" t="s">
        <v>749</v>
      </c>
      <c r="T123" s="48" t="s">
        <v>915</v>
      </c>
      <c r="U123" s="49">
        <v>178</v>
      </c>
      <c r="V123" s="48"/>
    </row>
    <row r="124" spans="1:22" ht="11.25" customHeight="1" x14ac:dyDescent="0.2">
      <c r="A124" s="1" t="str">
        <f>Ohjesivu!$C$2</f>
        <v>Laitila</v>
      </c>
      <c r="B124" s="47">
        <v>169175298</v>
      </c>
      <c r="C124" s="47" t="s">
        <v>747</v>
      </c>
      <c r="D124" s="47" t="s">
        <v>186</v>
      </c>
      <c r="E124" s="47" t="s">
        <v>187</v>
      </c>
      <c r="F124" s="47" t="s">
        <v>202</v>
      </c>
      <c r="G124" s="47"/>
      <c r="H124" s="47" t="s">
        <v>189</v>
      </c>
      <c r="I124" s="47" t="s">
        <v>189</v>
      </c>
      <c r="J124" s="47" t="s">
        <v>916</v>
      </c>
      <c r="K124" s="47"/>
      <c r="L124" s="47"/>
      <c r="M124" s="47">
        <v>1</v>
      </c>
      <c r="N124" s="47" t="s">
        <v>240</v>
      </c>
      <c r="O124" s="1" t="s">
        <v>294</v>
      </c>
      <c r="P124" s="47" t="s">
        <v>358</v>
      </c>
      <c r="Q124" s="47">
        <v>3604</v>
      </c>
      <c r="R124" s="60">
        <v>43544</v>
      </c>
      <c r="S124" s="47" t="s">
        <v>749</v>
      </c>
      <c r="T124" s="47" t="s">
        <v>750</v>
      </c>
      <c r="U124" s="50">
        <v>78.58</v>
      </c>
      <c r="V124" s="47"/>
    </row>
    <row r="125" spans="1:22" ht="11.25" customHeight="1" x14ac:dyDescent="0.2">
      <c r="A125" s="1" t="str">
        <f>Ohjesivu!$C$2</f>
        <v>Laitila</v>
      </c>
      <c r="B125" s="48">
        <v>169175304</v>
      </c>
      <c r="C125" s="48" t="s">
        <v>747</v>
      </c>
      <c r="D125" s="48" t="s">
        <v>186</v>
      </c>
      <c r="E125" s="48" t="s">
        <v>187</v>
      </c>
      <c r="F125" s="48" t="s">
        <v>202</v>
      </c>
      <c r="G125" s="48"/>
      <c r="H125" s="48" t="s">
        <v>189</v>
      </c>
      <c r="I125" s="48" t="s">
        <v>189</v>
      </c>
      <c r="J125" s="48" t="s">
        <v>917</v>
      </c>
      <c r="K125" s="48"/>
      <c r="L125" s="48"/>
      <c r="M125" s="48">
        <v>1</v>
      </c>
      <c r="N125" s="48" t="s">
        <v>240</v>
      </c>
      <c r="O125" s="1" t="s">
        <v>294</v>
      </c>
      <c r="P125" s="48" t="s">
        <v>358</v>
      </c>
      <c r="Q125" s="48">
        <v>3604</v>
      </c>
      <c r="R125" s="59">
        <v>43544</v>
      </c>
      <c r="S125" s="48" t="s">
        <v>749</v>
      </c>
      <c r="T125" s="48" t="s">
        <v>750</v>
      </c>
      <c r="U125" s="49">
        <v>78.58</v>
      </c>
      <c r="V125" s="48"/>
    </row>
    <row r="126" spans="1:22" ht="11.25" customHeight="1" x14ac:dyDescent="0.2">
      <c r="A126" s="1" t="str">
        <f>Ohjesivu!$C$2</f>
        <v>Laitila</v>
      </c>
      <c r="B126" s="47">
        <v>170590465</v>
      </c>
      <c r="C126" s="47" t="s">
        <v>780</v>
      </c>
      <c r="D126" s="47" t="s">
        <v>186</v>
      </c>
      <c r="E126" s="47" t="s">
        <v>187</v>
      </c>
      <c r="F126" s="47" t="s">
        <v>202</v>
      </c>
      <c r="G126" s="47"/>
      <c r="H126" s="47" t="s">
        <v>189</v>
      </c>
      <c r="I126" s="47" t="s">
        <v>189</v>
      </c>
      <c r="J126" s="47" t="s">
        <v>918</v>
      </c>
      <c r="K126" s="47"/>
      <c r="L126" s="47"/>
      <c r="M126" s="47">
        <v>1</v>
      </c>
      <c r="N126" s="47" t="s">
        <v>240</v>
      </c>
      <c r="O126" s="1" t="s">
        <v>294</v>
      </c>
      <c r="P126" s="47" t="s">
        <v>358</v>
      </c>
      <c r="Q126" s="47">
        <v>3604</v>
      </c>
      <c r="R126" s="60">
        <v>43950</v>
      </c>
      <c r="S126" s="47" t="s">
        <v>749</v>
      </c>
      <c r="T126" s="47" t="s">
        <v>812</v>
      </c>
      <c r="U126" s="50">
        <v>186.18</v>
      </c>
      <c r="V126" s="47"/>
    </row>
    <row r="127" spans="1:22" ht="11.25" customHeight="1" x14ac:dyDescent="0.2">
      <c r="A127" s="1" t="str">
        <f>Ohjesivu!$C$2</f>
        <v>Laitila</v>
      </c>
      <c r="B127" s="48">
        <v>171135869</v>
      </c>
      <c r="C127" s="48" t="s">
        <v>919</v>
      </c>
      <c r="D127" s="48" t="s">
        <v>186</v>
      </c>
      <c r="E127" s="48" t="s">
        <v>187</v>
      </c>
      <c r="F127" s="48" t="s">
        <v>206</v>
      </c>
      <c r="G127" s="48"/>
      <c r="H127" s="48" t="s">
        <v>189</v>
      </c>
      <c r="I127" s="48" t="s">
        <v>189</v>
      </c>
      <c r="J127" s="66">
        <v>350662677871496</v>
      </c>
      <c r="K127" s="48"/>
      <c r="L127" s="48"/>
      <c r="M127" s="48">
        <v>1</v>
      </c>
      <c r="N127" s="48" t="s">
        <v>240</v>
      </c>
      <c r="O127" s="1" t="s">
        <v>294</v>
      </c>
      <c r="P127" s="48" t="s">
        <v>358</v>
      </c>
      <c r="Q127" s="48">
        <v>3604</v>
      </c>
      <c r="R127" s="59">
        <v>44109</v>
      </c>
      <c r="S127" s="48" t="s">
        <v>749</v>
      </c>
      <c r="T127" s="48" t="s">
        <v>920</v>
      </c>
      <c r="U127" s="49">
        <v>95.6</v>
      </c>
      <c r="V127" s="48"/>
    </row>
    <row r="128" spans="1:22" ht="11.25" customHeight="1" x14ac:dyDescent="0.2">
      <c r="A128" s="1" t="str">
        <f>Ohjesivu!$C$2</f>
        <v>Laitila</v>
      </c>
      <c r="B128" s="47">
        <v>171160185</v>
      </c>
      <c r="C128" s="47" t="s">
        <v>921</v>
      </c>
      <c r="D128" s="47" t="s">
        <v>186</v>
      </c>
      <c r="E128" s="47" t="s">
        <v>187</v>
      </c>
      <c r="F128" s="47" t="s">
        <v>202</v>
      </c>
      <c r="G128" s="47"/>
      <c r="H128" s="47" t="s">
        <v>189</v>
      </c>
      <c r="I128" s="47" t="s">
        <v>189</v>
      </c>
      <c r="J128" s="47" t="s">
        <v>922</v>
      </c>
      <c r="K128" s="47"/>
      <c r="L128" s="47"/>
      <c r="M128" s="47">
        <v>1</v>
      </c>
      <c r="N128" s="47" t="s">
        <v>240</v>
      </c>
      <c r="O128" s="1" t="s">
        <v>294</v>
      </c>
      <c r="P128" s="47" t="s">
        <v>358</v>
      </c>
      <c r="Q128" s="47">
        <v>3604</v>
      </c>
      <c r="R128" s="60">
        <v>44117</v>
      </c>
      <c r="S128" s="47" t="s">
        <v>749</v>
      </c>
      <c r="T128" s="47" t="s">
        <v>923</v>
      </c>
      <c r="U128" s="50">
        <v>87.12</v>
      </c>
      <c r="V128" s="47"/>
    </row>
    <row r="129" spans="1:22" ht="11.25" customHeight="1" x14ac:dyDescent="0.2">
      <c r="A129" s="1" t="str">
        <f>Ohjesivu!$C$2</f>
        <v>Laitila</v>
      </c>
      <c r="B129" s="48">
        <v>171283919</v>
      </c>
      <c r="C129" s="48" t="s">
        <v>859</v>
      </c>
      <c r="D129" s="48" t="s">
        <v>186</v>
      </c>
      <c r="E129" s="48" t="s">
        <v>187</v>
      </c>
      <c r="F129" s="48" t="s">
        <v>202</v>
      </c>
      <c r="G129" s="48"/>
      <c r="H129" s="48" t="s">
        <v>189</v>
      </c>
      <c r="I129" s="48" t="s">
        <v>189</v>
      </c>
      <c r="J129" s="48" t="s">
        <v>924</v>
      </c>
      <c r="K129" s="48"/>
      <c r="L129" s="48"/>
      <c r="M129" s="48">
        <v>1</v>
      </c>
      <c r="N129" s="48" t="s">
        <v>240</v>
      </c>
      <c r="O129" s="1" t="s">
        <v>294</v>
      </c>
      <c r="P129" s="48" t="s">
        <v>358</v>
      </c>
      <c r="Q129" s="48">
        <v>3604</v>
      </c>
      <c r="R129" s="59">
        <v>44158</v>
      </c>
      <c r="S129" s="48" t="s">
        <v>749</v>
      </c>
      <c r="T129" s="48" t="s">
        <v>925</v>
      </c>
      <c r="U129" s="49">
        <v>228.4</v>
      </c>
      <c r="V129" s="48"/>
    </row>
    <row r="130" spans="1:22" ht="11.25" customHeight="1" x14ac:dyDescent="0.2">
      <c r="A130" s="1" t="str">
        <f>Ohjesivu!$C$2</f>
        <v>Laitila</v>
      </c>
      <c r="B130" s="47">
        <v>171957820</v>
      </c>
      <c r="C130" s="47" t="s">
        <v>878</v>
      </c>
      <c r="D130" s="47" t="s">
        <v>186</v>
      </c>
      <c r="E130" s="47" t="s">
        <v>187</v>
      </c>
      <c r="F130" s="47" t="s">
        <v>202</v>
      </c>
      <c r="G130" s="47"/>
      <c r="H130" s="47" t="s">
        <v>189</v>
      </c>
      <c r="I130" s="47" t="s">
        <v>189</v>
      </c>
      <c r="J130" s="47" t="s">
        <v>926</v>
      </c>
      <c r="K130" s="47"/>
      <c r="L130" s="47"/>
      <c r="M130" s="47">
        <v>1</v>
      </c>
      <c r="N130" s="47" t="s">
        <v>240</v>
      </c>
      <c r="O130" s="1" t="s">
        <v>294</v>
      </c>
      <c r="P130" s="47" t="s">
        <v>358</v>
      </c>
      <c r="Q130" s="47">
        <v>3604</v>
      </c>
      <c r="R130" s="60">
        <v>44368</v>
      </c>
      <c r="S130" s="47" t="s">
        <v>749</v>
      </c>
      <c r="T130" s="47" t="s">
        <v>880</v>
      </c>
      <c r="U130" s="50">
        <v>347.71</v>
      </c>
      <c r="V130" s="47"/>
    </row>
    <row r="131" spans="1:22" ht="11.25" customHeight="1" x14ac:dyDescent="0.2">
      <c r="A131" s="1" t="str">
        <f>Ohjesivu!$C$2</f>
        <v>Laitila</v>
      </c>
      <c r="B131" s="48">
        <v>171990505</v>
      </c>
      <c r="C131" s="48" t="s">
        <v>761</v>
      </c>
      <c r="D131" s="48" t="s">
        <v>186</v>
      </c>
      <c r="E131" s="48" t="s">
        <v>187</v>
      </c>
      <c r="F131" s="48" t="s">
        <v>206</v>
      </c>
      <c r="G131" s="48"/>
      <c r="H131" s="48" t="s">
        <v>189</v>
      </c>
      <c r="I131" s="48" t="s">
        <v>189</v>
      </c>
      <c r="J131" s="66">
        <v>351020684653093</v>
      </c>
      <c r="K131" s="48"/>
      <c r="L131" s="48"/>
      <c r="M131" s="48">
        <v>1</v>
      </c>
      <c r="N131" s="48" t="s">
        <v>240</v>
      </c>
      <c r="O131" s="1" t="s">
        <v>294</v>
      </c>
      <c r="P131" s="48" t="s">
        <v>358</v>
      </c>
      <c r="Q131" s="48">
        <v>3604</v>
      </c>
      <c r="R131" s="59">
        <v>44354</v>
      </c>
      <c r="S131" s="48" t="s">
        <v>749</v>
      </c>
      <c r="T131" s="48" t="s">
        <v>788</v>
      </c>
      <c r="U131" s="49">
        <v>113.4</v>
      </c>
      <c r="V131" s="48"/>
    </row>
    <row r="132" spans="1:22" ht="11.25" customHeight="1" x14ac:dyDescent="0.2">
      <c r="A132" s="1" t="str">
        <f>Ohjesivu!$C$2</f>
        <v>Laitila</v>
      </c>
      <c r="B132" s="47">
        <v>172454712</v>
      </c>
      <c r="C132" s="47" t="s">
        <v>790</v>
      </c>
      <c r="D132" s="47" t="s">
        <v>186</v>
      </c>
      <c r="E132" s="47" t="s">
        <v>187</v>
      </c>
      <c r="F132" s="47" t="s">
        <v>206</v>
      </c>
      <c r="G132" s="47"/>
      <c r="H132" s="47" t="s">
        <v>189</v>
      </c>
      <c r="I132" s="47" t="s">
        <v>189</v>
      </c>
      <c r="J132" s="66">
        <v>353427861721353</v>
      </c>
      <c r="K132" s="47"/>
      <c r="L132" s="47"/>
      <c r="M132" s="47">
        <v>1</v>
      </c>
      <c r="N132" s="47" t="s">
        <v>240</v>
      </c>
      <c r="O132" s="1" t="s">
        <v>294</v>
      </c>
      <c r="P132" s="47" t="s">
        <v>358</v>
      </c>
      <c r="Q132" s="47">
        <v>3604</v>
      </c>
      <c r="R132" s="60">
        <v>44480</v>
      </c>
      <c r="S132" s="47" t="s">
        <v>749</v>
      </c>
      <c r="T132" s="47" t="s">
        <v>927</v>
      </c>
      <c r="U132" s="50">
        <v>176.08</v>
      </c>
      <c r="V132" s="47"/>
    </row>
    <row r="133" spans="1:22" ht="11.25" customHeight="1" x14ac:dyDescent="0.2">
      <c r="A133" s="1" t="str">
        <f>Ohjesivu!$C$2</f>
        <v>Laitila</v>
      </c>
      <c r="B133" s="48">
        <v>169042830</v>
      </c>
      <c r="C133" s="48" t="s">
        <v>747</v>
      </c>
      <c r="D133" s="48" t="s">
        <v>186</v>
      </c>
      <c r="E133" s="48" t="s">
        <v>187</v>
      </c>
      <c r="F133" s="48" t="s">
        <v>202</v>
      </c>
      <c r="G133" s="48"/>
      <c r="H133" s="48" t="s">
        <v>189</v>
      </c>
      <c r="I133" s="48" t="s">
        <v>189</v>
      </c>
      <c r="J133" s="48" t="s">
        <v>928</v>
      </c>
      <c r="K133" s="48"/>
      <c r="L133" s="48"/>
      <c r="M133" s="48">
        <v>1</v>
      </c>
      <c r="N133" s="48" t="s">
        <v>234</v>
      </c>
      <c r="O133" s="1" t="s">
        <v>289</v>
      </c>
      <c r="P133" s="48" t="s">
        <v>929</v>
      </c>
      <c r="Q133" s="48">
        <v>3602</v>
      </c>
      <c r="R133" s="59">
        <v>43504</v>
      </c>
      <c r="S133" s="48" t="s">
        <v>749</v>
      </c>
      <c r="T133" s="48" t="s">
        <v>805</v>
      </c>
      <c r="U133" s="49">
        <v>39.31</v>
      </c>
      <c r="V133" s="48"/>
    </row>
    <row r="134" spans="1:22" ht="11.25" customHeight="1" x14ac:dyDescent="0.2">
      <c r="A134" s="1" t="str">
        <f>Ohjesivu!$C$2</f>
        <v>Laitila</v>
      </c>
      <c r="B134" s="47">
        <v>169175296</v>
      </c>
      <c r="C134" s="47" t="s">
        <v>747</v>
      </c>
      <c r="D134" s="47" t="s">
        <v>186</v>
      </c>
      <c r="E134" s="47" t="s">
        <v>187</v>
      </c>
      <c r="F134" s="47" t="s">
        <v>202</v>
      </c>
      <c r="G134" s="47"/>
      <c r="H134" s="47" t="s">
        <v>189</v>
      </c>
      <c r="I134" s="47" t="s">
        <v>189</v>
      </c>
      <c r="J134" s="47" t="s">
        <v>930</v>
      </c>
      <c r="K134" s="47"/>
      <c r="L134" s="47"/>
      <c r="M134" s="47">
        <v>1</v>
      </c>
      <c r="N134" s="47" t="s">
        <v>234</v>
      </c>
      <c r="O134" s="1" t="s">
        <v>289</v>
      </c>
      <c r="P134" s="47" t="s">
        <v>929</v>
      </c>
      <c r="Q134" s="47">
        <v>3602</v>
      </c>
      <c r="R134" s="60">
        <v>43544</v>
      </c>
      <c r="S134" s="47" t="s">
        <v>749</v>
      </c>
      <c r="T134" s="47" t="s">
        <v>750</v>
      </c>
      <c r="U134" s="50">
        <v>78.58</v>
      </c>
      <c r="V134" s="47"/>
    </row>
    <row r="135" spans="1:22" ht="11.25" customHeight="1" x14ac:dyDescent="0.2">
      <c r="A135" s="1" t="str">
        <f>Ohjesivu!$C$2</f>
        <v>Laitila</v>
      </c>
      <c r="B135" s="48">
        <v>169175297</v>
      </c>
      <c r="C135" s="48" t="s">
        <v>747</v>
      </c>
      <c r="D135" s="48" t="s">
        <v>186</v>
      </c>
      <c r="E135" s="48" t="s">
        <v>187</v>
      </c>
      <c r="F135" s="48" t="s">
        <v>202</v>
      </c>
      <c r="G135" s="48"/>
      <c r="H135" s="48" t="s">
        <v>189</v>
      </c>
      <c r="I135" s="48" t="s">
        <v>189</v>
      </c>
      <c r="J135" s="48" t="s">
        <v>931</v>
      </c>
      <c r="K135" s="48"/>
      <c r="L135" s="48"/>
      <c r="M135" s="48">
        <v>1</v>
      </c>
      <c r="N135" s="48" t="s">
        <v>234</v>
      </c>
      <c r="O135" s="1" t="s">
        <v>289</v>
      </c>
      <c r="P135" s="48" t="s">
        <v>929</v>
      </c>
      <c r="Q135" s="48">
        <v>3602</v>
      </c>
      <c r="R135" s="59">
        <v>43544</v>
      </c>
      <c r="S135" s="48" t="s">
        <v>749</v>
      </c>
      <c r="T135" s="48" t="s">
        <v>750</v>
      </c>
      <c r="U135" s="49">
        <v>78.58</v>
      </c>
      <c r="V135" s="48"/>
    </row>
    <row r="136" spans="1:22" ht="11.25" customHeight="1" x14ac:dyDescent="0.2">
      <c r="A136" s="1" t="str">
        <f>Ohjesivu!$C$2</f>
        <v>Laitila</v>
      </c>
      <c r="B136" s="47">
        <v>170077001</v>
      </c>
      <c r="C136" s="47" t="s">
        <v>889</v>
      </c>
      <c r="D136" s="47" t="s">
        <v>186</v>
      </c>
      <c r="E136" s="47" t="s">
        <v>187</v>
      </c>
      <c r="F136" s="47" t="s">
        <v>202</v>
      </c>
      <c r="G136" s="47"/>
      <c r="H136" s="47" t="s">
        <v>189</v>
      </c>
      <c r="I136" s="47" t="s">
        <v>189</v>
      </c>
      <c r="J136" s="47" t="s">
        <v>932</v>
      </c>
      <c r="K136" s="47"/>
      <c r="L136" s="47"/>
      <c r="M136" s="47">
        <v>1</v>
      </c>
      <c r="N136" s="47" t="s">
        <v>234</v>
      </c>
      <c r="O136" s="1" t="s">
        <v>289</v>
      </c>
      <c r="P136" s="47" t="s">
        <v>566</v>
      </c>
      <c r="Q136" s="47">
        <v>3602</v>
      </c>
      <c r="R136" s="60">
        <v>43794</v>
      </c>
      <c r="S136" s="47" t="s">
        <v>749</v>
      </c>
      <c r="T136" s="47" t="s">
        <v>891</v>
      </c>
      <c r="U136" s="50">
        <v>40.56</v>
      </c>
      <c r="V136" s="47"/>
    </row>
    <row r="137" spans="1:22" ht="11.25" customHeight="1" x14ac:dyDescent="0.2">
      <c r="A137" s="1" t="str">
        <f>Ohjesivu!$C$2</f>
        <v>Laitila</v>
      </c>
      <c r="B137" s="48">
        <v>170113142</v>
      </c>
      <c r="C137" s="48" t="s">
        <v>892</v>
      </c>
      <c r="D137" s="48" t="s">
        <v>186</v>
      </c>
      <c r="E137" s="48" t="s">
        <v>187</v>
      </c>
      <c r="F137" s="48" t="s">
        <v>202</v>
      </c>
      <c r="G137" s="48"/>
      <c r="H137" s="48" t="s">
        <v>189</v>
      </c>
      <c r="I137" s="48" t="s">
        <v>189</v>
      </c>
      <c r="J137" s="48" t="s">
        <v>933</v>
      </c>
      <c r="K137" s="48"/>
      <c r="L137" s="48"/>
      <c r="M137" s="48">
        <v>1</v>
      </c>
      <c r="N137" s="48" t="s">
        <v>234</v>
      </c>
      <c r="O137" s="1" t="s">
        <v>289</v>
      </c>
      <c r="P137" s="48" t="s">
        <v>566</v>
      </c>
      <c r="Q137" s="48">
        <v>3602</v>
      </c>
      <c r="R137" s="59">
        <v>43801</v>
      </c>
      <c r="S137" s="48" t="s">
        <v>749</v>
      </c>
      <c r="T137" s="48" t="s">
        <v>895</v>
      </c>
      <c r="U137" s="49">
        <v>254.5</v>
      </c>
      <c r="V137" s="48"/>
    </row>
    <row r="138" spans="1:22" ht="11.25" customHeight="1" x14ac:dyDescent="0.2">
      <c r="A138" s="1" t="str">
        <f>Ohjesivu!$C$2</f>
        <v>Laitila</v>
      </c>
      <c r="B138" s="47">
        <v>170724078</v>
      </c>
      <c r="C138" s="47" t="s">
        <v>841</v>
      </c>
      <c r="D138" s="47" t="s">
        <v>186</v>
      </c>
      <c r="E138" s="47" t="s">
        <v>187</v>
      </c>
      <c r="F138" s="47" t="s">
        <v>202</v>
      </c>
      <c r="G138" s="47"/>
      <c r="H138" s="47" t="s">
        <v>189</v>
      </c>
      <c r="I138" s="47" t="s">
        <v>189</v>
      </c>
      <c r="J138" s="47" t="s">
        <v>934</v>
      </c>
      <c r="K138" s="47"/>
      <c r="L138" s="47"/>
      <c r="M138" s="47">
        <v>1</v>
      </c>
      <c r="N138" s="47" t="s">
        <v>234</v>
      </c>
      <c r="O138" s="1" t="s">
        <v>289</v>
      </c>
      <c r="P138" s="47" t="s">
        <v>566</v>
      </c>
      <c r="Q138" s="47">
        <v>3602</v>
      </c>
      <c r="R138" s="60">
        <v>43994</v>
      </c>
      <c r="S138" s="47" t="s">
        <v>749</v>
      </c>
      <c r="T138" s="47" t="s">
        <v>935</v>
      </c>
      <c r="U138" s="50">
        <v>171.33</v>
      </c>
      <c r="V138" s="47"/>
    </row>
    <row r="139" spans="1:22" ht="11.25" customHeight="1" x14ac:dyDescent="0.2">
      <c r="A139" s="1" t="str">
        <f>Ohjesivu!$C$2</f>
        <v>Laitila</v>
      </c>
      <c r="B139" s="48">
        <v>171160184</v>
      </c>
      <c r="C139" s="48" t="s">
        <v>921</v>
      </c>
      <c r="D139" s="48" t="s">
        <v>186</v>
      </c>
      <c r="E139" s="48" t="s">
        <v>187</v>
      </c>
      <c r="F139" s="48" t="s">
        <v>202</v>
      </c>
      <c r="G139" s="48"/>
      <c r="H139" s="48" t="s">
        <v>189</v>
      </c>
      <c r="I139" s="48" t="s">
        <v>189</v>
      </c>
      <c r="J139" s="48" t="s">
        <v>936</v>
      </c>
      <c r="K139" s="48"/>
      <c r="L139" s="48"/>
      <c r="M139" s="48">
        <v>1</v>
      </c>
      <c r="N139" s="48" t="s">
        <v>234</v>
      </c>
      <c r="O139" s="1" t="s">
        <v>289</v>
      </c>
      <c r="P139" s="48" t="s">
        <v>929</v>
      </c>
      <c r="Q139" s="48">
        <v>3602</v>
      </c>
      <c r="R139" s="59">
        <v>44117</v>
      </c>
      <c r="S139" s="48" t="s">
        <v>749</v>
      </c>
      <c r="T139" s="48" t="s">
        <v>923</v>
      </c>
      <c r="U139" s="49">
        <v>87.12</v>
      </c>
      <c r="V139" s="48"/>
    </row>
    <row r="140" spans="1:22" ht="11.25" customHeight="1" x14ac:dyDescent="0.2">
      <c r="A140" s="1" t="str">
        <f>Ohjesivu!$C$2</f>
        <v>Laitila</v>
      </c>
      <c r="B140" s="47">
        <v>171160194</v>
      </c>
      <c r="C140" s="47" t="s">
        <v>808</v>
      </c>
      <c r="D140" s="47" t="s">
        <v>186</v>
      </c>
      <c r="E140" s="47" t="s">
        <v>187</v>
      </c>
      <c r="F140" s="47" t="s">
        <v>202</v>
      </c>
      <c r="G140" s="47"/>
      <c r="H140" s="47" t="s">
        <v>189</v>
      </c>
      <c r="I140" s="47" t="s">
        <v>189</v>
      </c>
      <c r="J140" s="47" t="s">
        <v>937</v>
      </c>
      <c r="K140" s="47"/>
      <c r="L140" s="47"/>
      <c r="M140" s="47">
        <v>1</v>
      </c>
      <c r="N140" s="47" t="s">
        <v>234</v>
      </c>
      <c r="O140" s="1" t="s">
        <v>289</v>
      </c>
      <c r="P140" s="47" t="s">
        <v>929</v>
      </c>
      <c r="Q140" s="47">
        <v>3602</v>
      </c>
      <c r="R140" s="60">
        <v>44117</v>
      </c>
      <c r="S140" s="47" t="s">
        <v>749</v>
      </c>
      <c r="T140" s="47" t="s">
        <v>938</v>
      </c>
      <c r="U140" s="50">
        <v>59.88</v>
      </c>
      <c r="V140" s="47"/>
    </row>
    <row r="141" spans="1:22" ht="11.25" customHeight="1" x14ac:dyDescent="0.2">
      <c r="A141" s="1" t="str">
        <f>Ohjesivu!$C$2</f>
        <v>Laitila</v>
      </c>
      <c r="B141" s="48">
        <v>171173075</v>
      </c>
      <c r="C141" s="48" t="s">
        <v>842</v>
      </c>
      <c r="D141" s="48" t="s">
        <v>186</v>
      </c>
      <c r="E141" s="48" t="s">
        <v>187</v>
      </c>
      <c r="F141" s="48" t="s">
        <v>206</v>
      </c>
      <c r="G141" s="48"/>
      <c r="H141" s="48" t="s">
        <v>189</v>
      </c>
      <c r="I141" s="48" t="s">
        <v>189</v>
      </c>
      <c r="J141" s="66">
        <v>351551681243868</v>
      </c>
      <c r="K141" s="48"/>
      <c r="L141" s="48"/>
      <c r="M141" s="48">
        <v>1</v>
      </c>
      <c r="N141" s="48" t="s">
        <v>234</v>
      </c>
      <c r="O141" s="1" t="s">
        <v>289</v>
      </c>
      <c r="P141" s="48" t="s">
        <v>566</v>
      </c>
      <c r="Q141" s="48">
        <v>3602</v>
      </c>
      <c r="R141" s="59">
        <v>44125</v>
      </c>
      <c r="S141" s="48" t="s">
        <v>749</v>
      </c>
      <c r="T141" s="48" t="s">
        <v>939</v>
      </c>
      <c r="U141" s="49">
        <v>81.92</v>
      </c>
      <c r="V141" s="48"/>
    </row>
    <row r="142" spans="1:22" ht="11.25" customHeight="1" x14ac:dyDescent="0.2">
      <c r="A142" s="1" t="str">
        <f>Ohjesivu!$C$2</f>
        <v>Laitila</v>
      </c>
      <c r="B142" s="47">
        <v>171386510</v>
      </c>
      <c r="C142" s="47" t="s">
        <v>842</v>
      </c>
      <c r="D142" s="47" t="s">
        <v>186</v>
      </c>
      <c r="E142" s="47" t="s">
        <v>187</v>
      </c>
      <c r="F142" s="47" t="s">
        <v>206</v>
      </c>
      <c r="G142" s="47"/>
      <c r="H142" s="47" t="s">
        <v>189</v>
      </c>
      <c r="I142" s="47" t="s">
        <v>189</v>
      </c>
      <c r="J142" s="66">
        <v>351551682682163</v>
      </c>
      <c r="K142" s="47"/>
      <c r="L142" s="47"/>
      <c r="M142" s="47">
        <v>1</v>
      </c>
      <c r="N142" s="47" t="s">
        <v>234</v>
      </c>
      <c r="O142" s="1" t="s">
        <v>289</v>
      </c>
      <c r="P142" s="47" t="s">
        <v>929</v>
      </c>
      <c r="Q142" s="47">
        <v>3602</v>
      </c>
      <c r="R142" s="60">
        <v>44176</v>
      </c>
      <c r="S142" s="47" t="s">
        <v>749</v>
      </c>
      <c r="T142" s="47" t="s">
        <v>843</v>
      </c>
      <c r="U142" s="50">
        <v>97.5</v>
      </c>
      <c r="V142" s="47"/>
    </row>
    <row r="143" spans="1:22" ht="11.25" customHeight="1" x14ac:dyDescent="0.2">
      <c r="A143" s="1" t="str">
        <f>Ohjesivu!$C$2</f>
        <v>Laitila</v>
      </c>
      <c r="B143" s="48">
        <v>171389892</v>
      </c>
      <c r="C143" s="48" t="s">
        <v>754</v>
      </c>
      <c r="D143" s="48" t="s">
        <v>186</v>
      </c>
      <c r="E143" s="48" t="s">
        <v>187</v>
      </c>
      <c r="F143" s="48" t="s">
        <v>202</v>
      </c>
      <c r="G143" s="48"/>
      <c r="H143" s="48" t="s">
        <v>189</v>
      </c>
      <c r="I143" s="48" t="s">
        <v>189</v>
      </c>
      <c r="J143" s="48" t="s">
        <v>940</v>
      </c>
      <c r="K143" s="48"/>
      <c r="L143" s="48"/>
      <c r="M143" s="48">
        <v>1</v>
      </c>
      <c r="N143" s="48" t="s">
        <v>234</v>
      </c>
      <c r="O143" s="1" t="s">
        <v>289</v>
      </c>
      <c r="P143" s="48" t="s">
        <v>394</v>
      </c>
      <c r="Q143" s="48">
        <v>3602</v>
      </c>
      <c r="R143" s="59">
        <v>44180</v>
      </c>
      <c r="S143" s="48" t="s">
        <v>749</v>
      </c>
      <c r="T143" s="48" t="s">
        <v>756</v>
      </c>
      <c r="U143" s="49">
        <v>360.45</v>
      </c>
      <c r="V143" s="48"/>
    </row>
    <row r="144" spans="1:22" ht="11.25" customHeight="1" x14ac:dyDescent="0.2">
      <c r="A144" s="1" t="str">
        <f>Ohjesivu!$C$2</f>
        <v>Laitila</v>
      </c>
      <c r="B144" s="47">
        <v>171389895</v>
      </c>
      <c r="C144" s="47" t="s">
        <v>754</v>
      </c>
      <c r="D144" s="47" t="s">
        <v>186</v>
      </c>
      <c r="E144" s="47" t="s">
        <v>187</v>
      </c>
      <c r="F144" s="47" t="s">
        <v>202</v>
      </c>
      <c r="G144" s="47"/>
      <c r="H144" s="47" t="s">
        <v>189</v>
      </c>
      <c r="I144" s="47" t="s">
        <v>189</v>
      </c>
      <c r="J144" s="47" t="s">
        <v>941</v>
      </c>
      <c r="K144" s="47"/>
      <c r="L144" s="47"/>
      <c r="M144" s="47">
        <v>1</v>
      </c>
      <c r="N144" s="47" t="s">
        <v>234</v>
      </c>
      <c r="O144" s="1" t="s">
        <v>289</v>
      </c>
      <c r="P144" s="47" t="s">
        <v>929</v>
      </c>
      <c r="Q144" s="47">
        <v>3602</v>
      </c>
      <c r="R144" s="60">
        <v>44180</v>
      </c>
      <c r="S144" s="47" t="s">
        <v>749</v>
      </c>
      <c r="T144" s="47" t="s">
        <v>756</v>
      </c>
      <c r="U144" s="50">
        <v>360.45</v>
      </c>
      <c r="V144" s="47"/>
    </row>
    <row r="145" spans="1:22" ht="11.25" customHeight="1" x14ac:dyDescent="0.2">
      <c r="A145" s="1" t="str">
        <f>Ohjesivu!$C$2</f>
        <v>Laitila</v>
      </c>
      <c r="B145" s="48">
        <v>171389896</v>
      </c>
      <c r="C145" s="48" t="s">
        <v>754</v>
      </c>
      <c r="D145" s="48" t="s">
        <v>186</v>
      </c>
      <c r="E145" s="48" t="s">
        <v>187</v>
      </c>
      <c r="F145" s="48" t="s">
        <v>202</v>
      </c>
      <c r="G145" s="48"/>
      <c r="H145" s="48" t="s">
        <v>189</v>
      </c>
      <c r="I145" s="48" t="s">
        <v>189</v>
      </c>
      <c r="J145" s="48" t="s">
        <v>942</v>
      </c>
      <c r="K145" s="48"/>
      <c r="L145" s="48"/>
      <c r="M145" s="48">
        <v>1</v>
      </c>
      <c r="N145" s="48" t="s">
        <v>234</v>
      </c>
      <c r="O145" s="1" t="s">
        <v>289</v>
      </c>
      <c r="P145" s="48" t="s">
        <v>929</v>
      </c>
      <c r="Q145" s="48">
        <v>3602</v>
      </c>
      <c r="R145" s="59">
        <v>44180</v>
      </c>
      <c r="S145" s="48" t="s">
        <v>749</v>
      </c>
      <c r="T145" s="48" t="s">
        <v>756</v>
      </c>
      <c r="U145" s="49">
        <v>360.45</v>
      </c>
      <c r="V145" s="48"/>
    </row>
    <row r="146" spans="1:22" ht="11.25" customHeight="1" x14ac:dyDescent="0.2">
      <c r="A146" s="1" t="str">
        <f>Ohjesivu!$C$2</f>
        <v>Laitila</v>
      </c>
      <c r="B146" s="47">
        <v>171389898</v>
      </c>
      <c r="C146" s="47" t="s">
        <v>754</v>
      </c>
      <c r="D146" s="47" t="s">
        <v>186</v>
      </c>
      <c r="E146" s="47" t="s">
        <v>187</v>
      </c>
      <c r="F146" s="47" t="s">
        <v>202</v>
      </c>
      <c r="G146" s="47"/>
      <c r="H146" s="47" t="s">
        <v>189</v>
      </c>
      <c r="I146" s="47" t="s">
        <v>189</v>
      </c>
      <c r="J146" s="47" t="s">
        <v>943</v>
      </c>
      <c r="K146" s="47"/>
      <c r="L146" s="47"/>
      <c r="M146" s="47">
        <v>1</v>
      </c>
      <c r="N146" s="47" t="s">
        <v>234</v>
      </c>
      <c r="O146" s="1" t="s">
        <v>289</v>
      </c>
      <c r="P146" s="47" t="s">
        <v>929</v>
      </c>
      <c r="Q146" s="47">
        <v>3602</v>
      </c>
      <c r="R146" s="60">
        <v>44180</v>
      </c>
      <c r="S146" s="47" t="s">
        <v>749</v>
      </c>
      <c r="T146" s="47" t="s">
        <v>756</v>
      </c>
      <c r="U146" s="50">
        <v>360.45</v>
      </c>
      <c r="V146" s="47"/>
    </row>
    <row r="147" spans="1:22" ht="11.25" customHeight="1" x14ac:dyDescent="0.2">
      <c r="A147" s="1" t="str">
        <f>Ohjesivu!$C$2</f>
        <v>Laitila</v>
      </c>
      <c r="B147" s="48">
        <v>171389899</v>
      </c>
      <c r="C147" s="48" t="s">
        <v>754</v>
      </c>
      <c r="D147" s="48" t="s">
        <v>186</v>
      </c>
      <c r="E147" s="48" t="s">
        <v>187</v>
      </c>
      <c r="F147" s="48" t="s">
        <v>202</v>
      </c>
      <c r="G147" s="48"/>
      <c r="H147" s="48" t="s">
        <v>189</v>
      </c>
      <c r="I147" s="48" t="s">
        <v>189</v>
      </c>
      <c r="J147" s="48" t="s">
        <v>944</v>
      </c>
      <c r="K147" s="48"/>
      <c r="L147" s="48"/>
      <c r="M147" s="48">
        <v>1</v>
      </c>
      <c r="N147" s="48" t="s">
        <v>234</v>
      </c>
      <c r="O147" s="1" t="s">
        <v>289</v>
      </c>
      <c r="P147" s="48" t="s">
        <v>929</v>
      </c>
      <c r="Q147" s="48">
        <v>3602</v>
      </c>
      <c r="R147" s="59">
        <v>44180</v>
      </c>
      <c r="S147" s="48" t="s">
        <v>749</v>
      </c>
      <c r="T147" s="48" t="s">
        <v>756</v>
      </c>
      <c r="U147" s="49">
        <v>360.45</v>
      </c>
      <c r="V147" s="48"/>
    </row>
    <row r="148" spans="1:22" ht="11.25" customHeight="1" x14ac:dyDescent="0.2">
      <c r="A148" s="1" t="str">
        <f>Ohjesivu!$C$2</f>
        <v>Laitila</v>
      </c>
      <c r="B148" s="47">
        <v>171946619</v>
      </c>
      <c r="C148" s="47" t="s">
        <v>790</v>
      </c>
      <c r="D148" s="47" t="s">
        <v>186</v>
      </c>
      <c r="E148" s="47" t="s">
        <v>187</v>
      </c>
      <c r="F148" s="47" t="s">
        <v>206</v>
      </c>
      <c r="G148" s="47"/>
      <c r="H148" s="47" t="s">
        <v>189</v>
      </c>
      <c r="I148" s="47" t="s">
        <v>189</v>
      </c>
      <c r="J148" s="66">
        <v>354566516526789</v>
      </c>
      <c r="K148" s="47"/>
      <c r="L148" s="47"/>
      <c r="M148" s="47">
        <v>1</v>
      </c>
      <c r="N148" s="47" t="s">
        <v>234</v>
      </c>
      <c r="O148" s="1" t="s">
        <v>289</v>
      </c>
      <c r="P148" s="47" t="s">
        <v>929</v>
      </c>
      <c r="Q148" s="47">
        <v>3602</v>
      </c>
      <c r="R148" s="60">
        <v>44341</v>
      </c>
      <c r="S148" s="47" t="s">
        <v>749</v>
      </c>
      <c r="T148" s="47" t="s">
        <v>863</v>
      </c>
      <c r="U148" s="50">
        <v>140.46</v>
      </c>
      <c r="V148" s="47"/>
    </row>
    <row r="149" spans="1:22" ht="11.25" customHeight="1" x14ac:dyDescent="0.2">
      <c r="A149" s="1" t="str">
        <f>Ohjesivu!$C$2</f>
        <v>Laitila</v>
      </c>
      <c r="B149" s="48">
        <v>171946620</v>
      </c>
      <c r="C149" s="48" t="s">
        <v>790</v>
      </c>
      <c r="D149" s="48" t="s">
        <v>186</v>
      </c>
      <c r="E149" s="48" t="s">
        <v>187</v>
      </c>
      <c r="F149" s="48" t="s">
        <v>206</v>
      </c>
      <c r="G149" s="48"/>
      <c r="H149" s="48" t="s">
        <v>189</v>
      </c>
      <c r="I149" s="48" t="s">
        <v>189</v>
      </c>
      <c r="J149" s="66">
        <v>354566516526672</v>
      </c>
      <c r="K149" s="48"/>
      <c r="L149" s="48"/>
      <c r="M149" s="48">
        <v>1</v>
      </c>
      <c r="N149" s="48" t="s">
        <v>234</v>
      </c>
      <c r="O149" s="1" t="s">
        <v>289</v>
      </c>
      <c r="P149" s="48" t="s">
        <v>929</v>
      </c>
      <c r="Q149" s="48">
        <v>3602</v>
      </c>
      <c r="R149" s="59">
        <v>44341</v>
      </c>
      <c r="S149" s="48" t="s">
        <v>749</v>
      </c>
      <c r="T149" s="48" t="s">
        <v>863</v>
      </c>
      <c r="U149" s="49">
        <v>140.46</v>
      </c>
      <c r="V149" s="48"/>
    </row>
    <row r="150" spans="1:22" ht="11.25" customHeight="1" x14ac:dyDescent="0.2">
      <c r="A150" s="1" t="str">
        <f>Ohjesivu!$C$2</f>
        <v>Laitila</v>
      </c>
      <c r="B150" s="47">
        <v>171946622</v>
      </c>
      <c r="C150" s="47" t="s">
        <v>790</v>
      </c>
      <c r="D150" s="47" t="s">
        <v>186</v>
      </c>
      <c r="E150" s="47" t="s">
        <v>187</v>
      </c>
      <c r="F150" s="47" t="s">
        <v>206</v>
      </c>
      <c r="G150" s="47"/>
      <c r="H150" s="47" t="s">
        <v>189</v>
      </c>
      <c r="I150" s="47" t="s">
        <v>189</v>
      </c>
      <c r="J150" s="66">
        <v>354566516524396</v>
      </c>
      <c r="K150" s="47"/>
      <c r="L150" s="47"/>
      <c r="M150" s="47">
        <v>1</v>
      </c>
      <c r="N150" s="47" t="s">
        <v>234</v>
      </c>
      <c r="O150" s="1" t="s">
        <v>289</v>
      </c>
      <c r="P150" s="47" t="s">
        <v>929</v>
      </c>
      <c r="Q150" s="47">
        <v>3602</v>
      </c>
      <c r="R150" s="60">
        <v>44341</v>
      </c>
      <c r="S150" s="47" t="s">
        <v>749</v>
      </c>
      <c r="T150" s="47" t="s">
        <v>863</v>
      </c>
      <c r="U150" s="50">
        <v>140.46</v>
      </c>
      <c r="V150" s="47"/>
    </row>
    <row r="151" spans="1:22" ht="11.25" customHeight="1" x14ac:dyDescent="0.2">
      <c r="A151" s="1" t="str">
        <f>Ohjesivu!$C$2</f>
        <v>Laitila</v>
      </c>
      <c r="B151" s="48">
        <v>171946623</v>
      </c>
      <c r="C151" s="48" t="s">
        <v>790</v>
      </c>
      <c r="D151" s="48" t="s">
        <v>186</v>
      </c>
      <c r="E151" s="48" t="s">
        <v>187</v>
      </c>
      <c r="F151" s="48" t="s">
        <v>206</v>
      </c>
      <c r="G151" s="48"/>
      <c r="H151" s="48" t="s">
        <v>189</v>
      </c>
      <c r="I151" s="48" t="s">
        <v>189</v>
      </c>
      <c r="J151" s="66">
        <v>354566516522440</v>
      </c>
      <c r="K151" s="48"/>
      <c r="L151" s="48"/>
      <c r="M151" s="48">
        <v>1</v>
      </c>
      <c r="N151" s="48" t="s">
        <v>234</v>
      </c>
      <c r="O151" s="1" t="s">
        <v>289</v>
      </c>
      <c r="P151" s="48" t="s">
        <v>929</v>
      </c>
      <c r="Q151" s="48">
        <v>3602</v>
      </c>
      <c r="R151" s="59">
        <v>44341</v>
      </c>
      <c r="S151" s="48" t="s">
        <v>749</v>
      </c>
      <c r="T151" s="48" t="s">
        <v>863</v>
      </c>
      <c r="U151" s="49">
        <v>140.46</v>
      </c>
      <c r="V151" s="48"/>
    </row>
    <row r="152" spans="1:22" ht="11.25" customHeight="1" x14ac:dyDescent="0.2">
      <c r="A152" s="1" t="str">
        <f>Ohjesivu!$C$2</f>
        <v>Laitila</v>
      </c>
      <c r="B152" s="47">
        <v>171946627</v>
      </c>
      <c r="C152" s="47" t="s">
        <v>790</v>
      </c>
      <c r="D152" s="47" t="s">
        <v>186</v>
      </c>
      <c r="E152" s="47" t="s">
        <v>187</v>
      </c>
      <c r="F152" s="47" t="s">
        <v>206</v>
      </c>
      <c r="G152" s="47"/>
      <c r="H152" s="47" t="s">
        <v>189</v>
      </c>
      <c r="I152" s="47" t="s">
        <v>189</v>
      </c>
      <c r="J152" s="66">
        <v>354566516515311</v>
      </c>
      <c r="K152" s="47"/>
      <c r="L152" s="47"/>
      <c r="M152" s="47">
        <v>1</v>
      </c>
      <c r="N152" s="47" t="s">
        <v>234</v>
      </c>
      <c r="O152" s="1" t="s">
        <v>289</v>
      </c>
      <c r="P152" s="47" t="s">
        <v>929</v>
      </c>
      <c r="Q152" s="47">
        <v>3602</v>
      </c>
      <c r="R152" s="60">
        <v>44341</v>
      </c>
      <c r="S152" s="47" t="s">
        <v>749</v>
      </c>
      <c r="T152" s="47" t="s">
        <v>863</v>
      </c>
      <c r="U152" s="50">
        <v>140.4</v>
      </c>
      <c r="V152" s="47"/>
    </row>
    <row r="153" spans="1:22" ht="11.25" customHeight="1" x14ac:dyDescent="0.2">
      <c r="A153" s="1" t="str">
        <f>Ohjesivu!$C$2</f>
        <v>Laitila</v>
      </c>
      <c r="B153" s="48">
        <v>171946629</v>
      </c>
      <c r="C153" s="48" t="s">
        <v>790</v>
      </c>
      <c r="D153" s="48" t="s">
        <v>186</v>
      </c>
      <c r="E153" s="48" t="s">
        <v>187</v>
      </c>
      <c r="F153" s="48" t="s">
        <v>206</v>
      </c>
      <c r="G153" s="48"/>
      <c r="H153" s="48" t="s">
        <v>189</v>
      </c>
      <c r="I153" s="48" t="s">
        <v>189</v>
      </c>
      <c r="J153" s="66">
        <v>354566516515238</v>
      </c>
      <c r="K153" s="48"/>
      <c r="L153" s="48"/>
      <c r="M153" s="48">
        <v>1</v>
      </c>
      <c r="N153" s="48" t="s">
        <v>234</v>
      </c>
      <c r="O153" s="1" t="s">
        <v>289</v>
      </c>
      <c r="P153" s="48" t="s">
        <v>394</v>
      </c>
      <c r="Q153" s="48">
        <v>3602</v>
      </c>
      <c r="R153" s="59">
        <v>44341</v>
      </c>
      <c r="S153" s="48" t="s">
        <v>749</v>
      </c>
      <c r="T153" s="48" t="s">
        <v>863</v>
      </c>
      <c r="U153" s="49">
        <v>140.4</v>
      </c>
      <c r="V153" s="48"/>
    </row>
    <row r="154" spans="1:22" ht="11.25" customHeight="1" x14ac:dyDescent="0.2">
      <c r="A154" s="1" t="str">
        <f>Ohjesivu!$C$2</f>
        <v>Laitila</v>
      </c>
      <c r="B154" s="47">
        <v>169042831</v>
      </c>
      <c r="C154" s="47" t="s">
        <v>747</v>
      </c>
      <c r="D154" s="47" t="s">
        <v>186</v>
      </c>
      <c r="E154" s="47" t="s">
        <v>187</v>
      </c>
      <c r="F154" s="47" t="s">
        <v>202</v>
      </c>
      <c r="G154" s="47"/>
      <c r="H154" s="47" t="s">
        <v>189</v>
      </c>
      <c r="I154" s="47" t="s">
        <v>189</v>
      </c>
      <c r="J154" s="47" t="s">
        <v>945</v>
      </c>
      <c r="K154" s="47"/>
      <c r="L154" s="47"/>
      <c r="M154" s="47">
        <v>1</v>
      </c>
      <c r="N154" s="47" t="s">
        <v>234</v>
      </c>
      <c r="O154" s="1" t="s">
        <v>287</v>
      </c>
      <c r="P154" s="47" t="s">
        <v>358</v>
      </c>
      <c r="Q154" s="47">
        <v>3601</v>
      </c>
      <c r="R154" s="60">
        <v>43504</v>
      </c>
      <c r="S154" s="47" t="s">
        <v>749</v>
      </c>
      <c r="T154" s="47" t="s">
        <v>805</v>
      </c>
      <c r="U154" s="50">
        <v>39.31</v>
      </c>
      <c r="V154" s="47"/>
    </row>
    <row r="155" spans="1:22" ht="11.25" customHeight="1" x14ac:dyDescent="0.2">
      <c r="A155" s="1" t="str">
        <f>Ohjesivu!$C$2</f>
        <v>Laitila</v>
      </c>
      <c r="B155" s="48">
        <v>169175289</v>
      </c>
      <c r="C155" s="48" t="s">
        <v>747</v>
      </c>
      <c r="D155" s="48" t="s">
        <v>186</v>
      </c>
      <c r="E155" s="48" t="s">
        <v>187</v>
      </c>
      <c r="F155" s="48" t="s">
        <v>202</v>
      </c>
      <c r="G155" s="48"/>
      <c r="H155" s="48" t="s">
        <v>189</v>
      </c>
      <c r="I155" s="48" t="s">
        <v>189</v>
      </c>
      <c r="J155" s="48" t="s">
        <v>946</v>
      </c>
      <c r="K155" s="48"/>
      <c r="L155" s="48"/>
      <c r="M155" s="48">
        <v>1</v>
      </c>
      <c r="N155" s="48" t="s">
        <v>234</v>
      </c>
      <c r="O155" s="1" t="s">
        <v>287</v>
      </c>
      <c r="P155" s="48" t="s">
        <v>358</v>
      </c>
      <c r="Q155" s="48">
        <v>3601</v>
      </c>
      <c r="R155" s="59">
        <v>43544</v>
      </c>
      <c r="S155" s="48" t="s">
        <v>749</v>
      </c>
      <c r="T155" s="48" t="s">
        <v>750</v>
      </c>
      <c r="U155" s="49">
        <v>78.58</v>
      </c>
      <c r="V155" s="48"/>
    </row>
    <row r="156" spans="1:22" ht="11.25" customHeight="1" x14ac:dyDescent="0.2">
      <c r="A156" s="1" t="str">
        <f>Ohjesivu!$C$2</f>
        <v>Laitila</v>
      </c>
      <c r="B156" s="47">
        <v>169175294</v>
      </c>
      <c r="C156" s="47" t="s">
        <v>747</v>
      </c>
      <c r="D156" s="47" t="s">
        <v>186</v>
      </c>
      <c r="E156" s="47" t="s">
        <v>187</v>
      </c>
      <c r="F156" s="47" t="s">
        <v>202</v>
      </c>
      <c r="G156" s="47"/>
      <c r="H156" s="47" t="s">
        <v>189</v>
      </c>
      <c r="I156" s="47" t="s">
        <v>189</v>
      </c>
      <c r="J156" s="47" t="s">
        <v>947</v>
      </c>
      <c r="K156" s="47"/>
      <c r="L156" s="47"/>
      <c r="M156" s="47">
        <v>1</v>
      </c>
      <c r="N156" s="47" t="s">
        <v>234</v>
      </c>
      <c r="O156" s="1" t="s">
        <v>287</v>
      </c>
      <c r="P156" s="47" t="s">
        <v>358</v>
      </c>
      <c r="Q156" s="47">
        <v>3601</v>
      </c>
      <c r="R156" s="60">
        <v>43544</v>
      </c>
      <c r="S156" s="47" t="s">
        <v>749</v>
      </c>
      <c r="T156" s="47" t="s">
        <v>750</v>
      </c>
      <c r="U156" s="50">
        <v>78.58</v>
      </c>
      <c r="V156" s="47"/>
    </row>
    <row r="157" spans="1:22" ht="11.25" customHeight="1" x14ac:dyDescent="0.2">
      <c r="A157" s="1" t="str">
        <f>Ohjesivu!$C$2</f>
        <v>Laitila</v>
      </c>
      <c r="B157" s="48">
        <v>169175300</v>
      </c>
      <c r="C157" s="48" t="s">
        <v>747</v>
      </c>
      <c r="D157" s="48" t="s">
        <v>186</v>
      </c>
      <c r="E157" s="48" t="s">
        <v>187</v>
      </c>
      <c r="F157" s="48" t="s">
        <v>202</v>
      </c>
      <c r="G157" s="48"/>
      <c r="H157" s="48" t="s">
        <v>189</v>
      </c>
      <c r="I157" s="48" t="s">
        <v>189</v>
      </c>
      <c r="J157" s="48" t="s">
        <v>948</v>
      </c>
      <c r="K157" s="48"/>
      <c r="L157" s="48"/>
      <c r="M157" s="48">
        <v>1</v>
      </c>
      <c r="N157" s="48" t="s">
        <v>234</v>
      </c>
      <c r="O157" s="1" t="s">
        <v>287</v>
      </c>
      <c r="P157" s="48" t="s">
        <v>358</v>
      </c>
      <c r="Q157" s="48">
        <v>3601</v>
      </c>
      <c r="R157" s="59">
        <v>43544</v>
      </c>
      <c r="S157" s="48" t="s">
        <v>749</v>
      </c>
      <c r="T157" s="48" t="s">
        <v>750</v>
      </c>
      <c r="U157" s="49">
        <v>78.58</v>
      </c>
      <c r="V157" s="48"/>
    </row>
    <row r="158" spans="1:22" ht="11.25" customHeight="1" x14ac:dyDescent="0.2">
      <c r="A158" s="1" t="str">
        <f>Ohjesivu!$C$2</f>
        <v>Laitila</v>
      </c>
      <c r="B158" s="47">
        <v>169175302</v>
      </c>
      <c r="C158" s="47" t="s">
        <v>747</v>
      </c>
      <c r="D158" s="47" t="s">
        <v>186</v>
      </c>
      <c r="E158" s="47" t="s">
        <v>187</v>
      </c>
      <c r="F158" s="47" t="s">
        <v>202</v>
      </c>
      <c r="G158" s="47"/>
      <c r="H158" s="47" t="s">
        <v>189</v>
      </c>
      <c r="I158" s="47" t="s">
        <v>189</v>
      </c>
      <c r="J158" s="47" t="s">
        <v>949</v>
      </c>
      <c r="K158" s="47"/>
      <c r="L158" s="47"/>
      <c r="M158" s="47">
        <v>1</v>
      </c>
      <c r="N158" s="47" t="s">
        <v>234</v>
      </c>
      <c r="O158" s="1" t="s">
        <v>287</v>
      </c>
      <c r="P158" s="47" t="s">
        <v>358</v>
      </c>
      <c r="Q158" s="47">
        <v>3601</v>
      </c>
      <c r="R158" s="60">
        <v>43544</v>
      </c>
      <c r="S158" s="47" t="s">
        <v>749</v>
      </c>
      <c r="T158" s="47" t="s">
        <v>750</v>
      </c>
      <c r="U158" s="50">
        <v>78.58</v>
      </c>
      <c r="V158" s="47"/>
    </row>
    <row r="159" spans="1:22" ht="11.25" customHeight="1" x14ac:dyDescent="0.2">
      <c r="A159" s="1" t="str">
        <f>Ohjesivu!$C$2</f>
        <v>Laitila</v>
      </c>
      <c r="B159" s="48">
        <v>169175303</v>
      </c>
      <c r="C159" s="48" t="s">
        <v>747</v>
      </c>
      <c r="D159" s="48" t="s">
        <v>186</v>
      </c>
      <c r="E159" s="48" t="s">
        <v>187</v>
      </c>
      <c r="F159" s="48" t="s">
        <v>202</v>
      </c>
      <c r="G159" s="48"/>
      <c r="H159" s="48" t="s">
        <v>189</v>
      </c>
      <c r="I159" s="48" t="s">
        <v>189</v>
      </c>
      <c r="J159" s="48" t="s">
        <v>950</v>
      </c>
      <c r="K159" s="48"/>
      <c r="L159" s="48"/>
      <c r="M159" s="48">
        <v>1</v>
      </c>
      <c r="N159" s="48" t="s">
        <v>234</v>
      </c>
      <c r="O159" s="1" t="s">
        <v>287</v>
      </c>
      <c r="P159" s="48" t="s">
        <v>358</v>
      </c>
      <c r="Q159" s="48">
        <v>3601</v>
      </c>
      <c r="R159" s="59">
        <v>43544</v>
      </c>
      <c r="S159" s="48" t="s">
        <v>749</v>
      </c>
      <c r="T159" s="48" t="s">
        <v>750</v>
      </c>
      <c r="U159" s="49">
        <v>78.58</v>
      </c>
      <c r="V159" s="48"/>
    </row>
    <row r="160" spans="1:22" ht="11.25" customHeight="1" x14ac:dyDescent="0.2">
      <c r="A160" s="1" t="str">
        <f>Ohjesivu!$C$2</f>
        <v>Laitila</v>
      </c>
      <c r="B160" s="47">
        <v>169175305</v>
      </c>
      <c r="C160" s="47" t="s">
        <v>747</v>
      </c>
      <c r="D160" s="47" t="s">
        <v>186</v>
      </c>
      <c r="E160" s="47" t="s">
        <v>187</v>
      </c>
      <c r="F160" s="47" t="s">
        <v>202</v>
      </c>
      <c r="G160" s="47"/>
      <c r="H160" s="47" t="s">
        <v>189</v>
      </c>
      <c r="I160" s="47" t="s">
        <v>189</v>
      </c>
      <c r="J160" s="47" t="s">
        <v>951</v>
      </c>
      <c r="K160" s="47"/>
      <c r="L160" s="47"/>
      <c r="M160" s="47">
        <v>1</v>
      </c>
      <c r="N160" s="47" t="s">
        <v>234</v>
      </c>
      <c r="O160" s="1" t="s">
        <v>287</v>
      </c>
      <c r="P160" s="47" t="s">
        <v>358</v>
      </c>
      <c r="Q160" s="47">
        <v>3601</v>
      </c>
      <c r="R160" s="60">
        <v>43544</v>
      </c>
      <c r="S160" s="47" t="s">
        <v>749</v>
      </c>
      <c r="T160" s="47" t="s">
        <v>750</v>
      </c>
      <c r="U160" s="50">
        <v>78.58</v>
      </c>
      <c r="V160" s="47"/>
    </row>
    <row r="161" spans="1:22" ht="11.25" customHeight="1" x14ac:dyDescent="0.2">
      <c r="A161" s="1" t="str">
        <f>Ohjesivu!$C$2</f>
        <v>Laitila</v>
      </c>
      <c r="B161" s="48">
        <v>169175306</v>
      </c>
      <c r="C161" s="48" t="s">
        <v>747</v>
      </c>
      <c r="D161" s="48" t="s">
        <v>186</v>
      </c>
      <c r="E161" s="48" t="s">
        <v>187</v>
      </c>
      <c r="F161" s="48" t="s">
        <v>202</v>
      </c>
      <c r="G161" s="48"/>
      <c r="H161" s="48" t="s">
        <v>189</v>
      </c>
      <c r="I161" s="48" t="s">
        <v>189</v>
      </c>
      <c r="J161" s="48" t="s">
        <v>952</v>
      </c>
      <c r="K161" s="48"/>
      <c r="L161" s="48"/>
      <c r="M161" s="48">
        <v>1</v>
      </c>
      <c r="N161" s="48" t="s">
        <v>234</v>
      </c>
      <c r="O161" s="1" t="s">
        <v>287</v>
      </c>
      <c r="P161" s="48" t="s">
        <v>358</v>
      </c>
      <c r="Q161" s="48">
        <v>3601</v>
      </c>
      <c r="R161" s="59">
        <v>43544</v>
      </c>
      <c r="S161" s="48" t="s">
        <v>749</v>
      </c>
      <c r="T161" s="48" t="s">
        <v>750</v>
      </c>
      <c r="U161" s="49">
        <v>78.58</v>
      </c>
      <c r="V161" s="48"/>
    </row>
    <row r="162" spans="1:22" ht="11.25" customHeight="1" x14ac:dyDescent="0.2">
      <c r="A162" s="1" t="str">
        <f>Ohjesivu!$C$2</f>
        <v>Laitila</v>
      </c>
      <c r="B162" s="47">
        <v>169175313</v>
      </c>
      <c r="C162" s="47" t="s">
        <v>953</v>
      </c>
      <c r="D162" s="47" t="s">
        <v>186</v>
      </c>
      <c r="E162" s="47" t="s">
        <v>187</v>
      </c>
      <c r="F162" s="47" t="s">
        <v>206</v>
      </c>
      <c r="G162" s="47"/>
      <c r="H162" s="47" t="s">
        <v>189</v>
      </c>
      <c r="I162" s="47" t="s">
        <v>189</v>
      </c>
      <c r="J162" s="47" t="s">
        <v>954</v>
      </c>
      <c r="K162" s="47"/>
      <c r="L162" s="47"/>
      <c r="M162" s="47">
        <v>1</v>
      </c>
      <c r="N162" s="47" t="s">
        <v>234</v>
      </c>
      <c r="O162" s="1" t="s">
        <v>287</v>
      </c>
      <c r="P162" s="47" t="s">
        <v>358</v>
      </c>
      <c r="Q162" s="47">
        <v>3601</v>
      </c>
      <c r="R162" s="60">
        <v>43544</v>
      </c>
      <c r="S162" s="47" t="s">
        <v>749</v>
      </c>
      <c r="T162" s="47" t="s">
        <v>955</v>
      </c>
      <c r="U162" s="50">
        <v>22.98</v>
      </c>
      <c r="V162" s="47"/>
    </row>
    <row r="163" spans="1:22" ht="11.25" customHeight="1" x14ac:dyDescent="0.2">
      <c r="A163" s="1" t="str">
        <f>Ohjesivu!$C$2</f>
        <v>Laitila</v>
      </c>
      <c r="B163" s="48">
        <v>169376417</v>
      </c>
      <c r="C163" s="48" t="s">
        <v>905</v>
      </c>
      <c r="D163" s="48" t="s">
        <v>186</v>
      </c>
      <c r="E163" s="48" t="s">
        <v>187</v>
      </c>
      <c r="F163" s="48" t="s">
        <v>206</v>
      </c>
      <c r="G163" s="48"/>
      <c r="H163" s="48" t="s">
        <v>189</v>
      </c>
      <c r="I163" s="48" t="s">
        <v>189</v>
      </c>
      <c r="J163" s="48" t="s">
        <v>956</v>
      </c>
      <c r="K163" s="48"/>
      <c r="L163" s="48"/>
      <c r="M163" s="48">
        <v>1</v>
      </c>
      <c r="N163" s="48" t="s">
        <v>234</v>
      </c>
      <c r="O163" s="1" t="s">
        <v>287</v>
      </c>
      <c r="P163" s="48" t="s">
        <v>358</v>
      </c>
      <c r="Q163" s="48">
        <v>3601</v>
      </c>
      <c r="R163" s="59">
        <v>43592</v>
      </c>
      <c r="S163" s="48" t="s">
        <v>749</v>
      </c>
      <c r="T163" s="48" t="s">
        <v>907</v>
      </c>
      <c r="U163" s="49">
        <v>21.16</v>
      </c>
      <c r="V163" s="48"/>
    </row>
    <row r="164" spans="1:22" ht="11.25" customHeight="1" x14ac:dyDescent="0.2">
      <c r="A164" s="1" t="str">
        <f>Ohjesivu!$C$2</f>
        <v>Laitila</v>
      </c>
      <c r="B164" s="47">
        <v>169376419</v>
      </c>
      <c r="C164" s="47" t="s">
        <v>905</v>
      </c>
      <c r="D164" s="47" t="s">
        <v>186</v>
      </c>
      <c r="E164" s="47" t="s">
        <v>187</v>
      </c>
      <c r="F164" s="47" t="s">
        <v>206</v>
      </c>
      <c r="G164" s="47"/>
      <c r="H164" s="47" t="s">
        <v>189</v>
      </c>
      <c r="I164" s="47" t="s">
        <v>189</v>
      </c>
      <c r="J164" s="47" t="s">
        <v>957</v>
      </c>
      <c r="K164" s="47"/>
      <c r="L164" s="47"/>
      <c r="M164" s="47">
        <v>1</v>
      </c>
      <c r="N164" s="47" t="s">
        <v>234</v>
      </c>
      <c r="O164" s="1" t="s">
        <v>287</v>
      </c>
      <c r="P164" s="47" t="s">
        <v>358</v>
      </c>
      <c r="Q164" s="47">
        <v>3601</v>
      </c>
      <c r="R164" s="60">
        <v>43592</v>
      </c>
      <c r="S164" s="47" t="s">
        <v>749</v>
      </c>
      <c r="T164" s="47" t="s">
        <v>907</v>
      </c>
      <c r="U164" s="50">
        <v>21.16</v>
      </c>
      <c r="V164" s="47"/>
    </row>
    <row r="165" spans="1:22" ht="11.25" customHeight="1" x14ac:dyDescent="0.2">
      <c r="A165" s="1" t="str">
        <f>Ohjesivu!$C$2</f>
        <v>Laitila</v>
      </c>
      <c r="B165" s="48">
        <v>169919529</v>
      </c>
      <c r="C165" s="48" t="s">
        <v>881</v>
      </c>
      <c r="D165" s="48" t="s">
        <v>186</v>
      </c>
      <c r="E165" s="48" t="s">
        <v>187</v>
      </c>
      <c r="F165" s="48" t="s">
        <v>202</v>
      </c>
      <c r="G165" s="48"/>
      <c r="H165" s="48" t="s">
        <v>189</v>
      </c>
      <c r="I165" s="48" t="s">
        <v>189</v>
      </c>
      <c r="J165" s="48" t="s">
        <v>958</v>
      </c>
      <c r="K165" s="48"/>
      <c r="L165" s="48"/>
      <c r="M165" s="48">
        <v>1</v>
      </c>
      <c r="N165" s="48" t="s">
        <v>234</v>
      </c>
      <c r="O165" s="1" t="s">
        <v>287</v>
      </c>
      <c r="P165" s="48" t="s">
        <v>358</v>
      </c>
      <c r="Q165" s="48">
        <v>3601</v>
      </c>
      <c r="R165" s="59">
        <v>43745</v>
      </c>
      <c r="S165" s="48" t="s">
        <v>749</v>
      </c>
      <c r="T165" s="48" t="s">
        <v>884</v>
      </c>
      <c r="U165" s="49">
        <v>215.24</v>
      </c>
      <c r="V165" s="48"/>
    </row>
    <row r="166" spans="1:22" ht="11.25" customHeight="1" x14ac:dyDescent="0.2">
      <c r="A166" s="1" t="str">
        <f>Ohjesivu!$C$2</f>
        <v>Laitila</v>
      </c>
      <c r="B166" s="47">
        <v>169919531</v>
      </c>
      <c r="C166" s="47" t="s">
        <v>881</v>
      </c>
      <c r="D166" s="47" t="s">
        <v>186</v>
      </c>
      <c r="E166" s="47" t="s">
        <v>187</v>
      </c>
      <c r="F166" s="47" t="s">
        <v>202</v>
      </c>
      <c r="G166" s="47"/>
      <c r="H166" s="47" t="s">
        <v>189</v>
      </c>
      <c r="I166" s="47" t="s">
        <v>189</v>
      </c>
      <c r="J166" s="47" t="s">
        <v>959</v>
      </c>
      <c r="K166" s="47"/>
      <c r="L166" s="47"/>
      <c r="M166" s="47">
        <v>1</v>
      </c>
      <c r="N166" s="47" t="s">
        <v>234</v>
      </c>
      <c r="O166" s="1" t="s">
        <v>287</v>
      </c>
      <c r="P166" s="47" t="s">
        <v>358</v>
      </c>
      <c r="Q166" s="47">
        <v>3601</v>
      </c>
      <c r="R166" s="60">
        <v>43745</v>
      </c>
      <c r="S166" s="47" t="s">
        <v>749</v>
      </c>
      <c r="T166" s="47" t="s">
        <v>884</v>
      </c>
      <c r="U166" s="50">
        <v>215.24</v>
      </c>
      <c r="V166" s="47"/>
    </row>
    <row r="167" spans="1:22" ht="11.25" customHeight="1" x14ac:dyDescent="0.2">
      <c r="A167" s="1" t="str">
        <f>Ohjesivu!$C$2</f>
        <v>Laitila</v>
      </c>
      <c r="B167" s="48">
        <v>170094941</v>
      </c>
      <c r="C167" s="48" t="s">
        <v>889</v>
      </c>
      <c r="D167" s="48" t="s">
        <v>186</v>
      </c>
      <c r="E167" s="48" t="s">
        <v>187</v>
      </c>
      <c r="F167" s="48" t="s">
        <v>202</v>
      </c>
      <c r="G167" s="48"/>
      <c r="H167" s="48" t="s">
        <v>189</v>
      </c>
      <c r="I167" s="48" t="s">
        <v>189</v>
      </c>
      <c r="J167" s="48" t="s">
        <v>960</v>
      </c>
      <c r="K167" s="48"/>
      <c r="L167" s="48"/>
      <c r="M167" s="48">
        <v>1</v>
      </c>
      <c r="N167" s="48" t="s">
        <v>234</v>
      </c>
      <c r="O167" s="1" t="s">
        <v>287</v>
      </c>
      <c r="P167" s="48" t="s">
        <v>358</v>
      </c>
      <c r="Q167" s="48">
        <v>3601</v>
      </c>
      <c r="R167" s="59">
        <v>43794</v>
      </c>
      <c r="S167" s="48" t="s">
        <v>749</v>
      </c>
      <c r="T167" s="48" t="s">
        <v>891</v>
      </c>
      <c r="U167" s="49">
        <v>40.56</v>
      </c>
      <c r="V167" s="48"/>
    </row>
    <row r="168" spans="1:22" ht="11.25" customHeight="1" x14ac:dyDescent="0.2">
      <c r="A168" s="1" t="str">
        <f>Ohjesivu!$C$2</f>
        <v>Laitila</v>
      </c>
      <c r="B168" s="47">
        <v>170094943</v>
      </c>
      <c r="C168" s="47" t="s">
        <v>889</v>
      </c>
      <c r="D168" s="47" t="s">
        <v>186</v>
      </c>
      <c r="E168" s="47" t="s">
        <v>187</v>
      </c>
      <c r="F168" s="47" t="s">
        <v>202</v>
      </c>
      <c r="G168" s="47"/>
      <c r="H168" s="47" t="s">
        <v>189</v>
      </c>
      <c r="I168" s="47" t="s">
        <v>189</v>
      </c>
      <c r="J168" s="47" t="s">
        <v>961</v>
      </c>
      <c r="K168" s="47"/>
      <c r="L168" s="47"/>
      <c r="M168" s="47">
        <v>1</v>
      </c>
      <c r="N168" s="47" t="s">
        <v>234</v>
      </c>
      <c r="O168" s="1" t="s">
        <v>287</v>
      </c>
      <c r="P168" s="47" t="s">
        <v>358</v>
      </c>
      <c r="Q168" s="47">
        <v>3601</v>
      </c>
      <c r="R168" s="60">
        <v>43794</v>
      </c>
      <c r="S168" s="47" t="s">
        <v>749</v>
      </c>
      <c r="T168" s="47" t="s">
        <v>891</v>
      </c>
      <c r="U168" s="50">
        <v>40.56</v>
      </c>
      <c r="V168" s="47"/>
    </row>
    <row r="169" spans="1:22" ht="11.25" customHeight="1" x14ac:dyDescent="0.2">
      <c r="A169" s="1" t="str">
        <f>Ohjesivu!$C$2</f>
        <v>Laitila</v>
      </c>
      <c r="B169" s="48">
        <v>170094944</v>
      </c>
      <c r="C169" s="48" t="s">
        <v>889</v>
      </c>
      <c r="D169" s="48" t="s">
        <v>186</v>
      </c>
      <c r="E169" s="48" t="s">
        <v>187</v>
      </c>
      <c r="F169" s="48" t="s">
        <v>202</v>
      </c>
      <c r="G169" s="48"/>
      <c r="H169" s="48" t="s">
        <v>189</v>
      </c>
      <c r="I169" s="48" t="s">
        <v>189</v>
      </c>
      <c r="J169" s="48" t="s">
        <v>962</v>
      </c>
      <c r="K169" s="48"/>
      <c r="L169" s="48"/>
      <c r="M169" s="48">
        <v>1</v>
      </c>
      <c r="N169" s="48" t="s">
        <v>234</v>
      </c>
      <c r="O169" s="1" t="s">
        <v>287</v>
      </c>
      <c r="P169" s="48" t="s">
        <v>358</v>
      </c>
      <c r="Q169" s="48">
        <v>3601</v>
      </c>
      <c r="R169" s="59">
        <v>43794</v>
      </c>
      <c r="S169" s="48" t="s">
        <v>749</v>
      </c>
      <c r="T169" s="48" t="s">
        <v>891</v>
      </c>
      <c r="U169" s="49">
        <v>40.56</v>
      </c>
      <c r="V169" s="48"/>
    </row>
    <row r="170" spans="1:22" ht="11.25" customHeight="1" x14ac:dyDescent="0.2">
      <c r="A170" s="1" t="str">
        <f>Ohjesivu!$C$2</f>
        <v>Laitila</v>
      </c>
      <c r="B170" s="47">
        <v>170113139</v>
      </c>
      <c r="C170" s="47" t="s">
        <v>892</v>
      </c>
      <c r="D170" s="47" t="s">
        <v>186</v>
      </c>
      <c r="E170" s="47" t="s">
        <v>187</v>
      </c>
      <c r="F170" s="47" t="s">
        <v>202</v>
      </c>
      <c r="G170" s="47"/>
      <c r="H170" s="47" t="s">
        <v>189</v>
      </c>
      <c r="I170" s="47" t="s">
        <v>189</v>
      </c>
      <c r="J170" s="47" t="s">
        <v>963</v>
      </c>
      <c r="K170" s="47"/>
      <c r="L170" s="47"/>
      <c r="M170" s="47">
        <v>1</v>
      </c>
      <c r="N170" s="47" t="s">
        <v>234</v>
      </c>
      <c r="O170" s="1" t="s">
        <v>287</v>
      </c>
      <c r="P170" s="47" t="s">
        <v>358</v>
      </c>
      <c r="Q170" s="47">
        <v>3601</v>
      </c>
      <c r="R170" s="60">
        <v>43801</v>
      </c>
      <c r="S170" s="47" t="s">
        <v>749</v>
      </c>
      <c r="T170" s="47" t="s">
        <v>895</v>
      </c>
      <c r="U170" s="50">
        <v>254.5</v>
      </c>
      <c r="V170" s="47"/>
    </row>
    <row r="171" spans="1:22" ht="11.25" customHeight="1" x14ac:dyDescent="0.2">
      <c r="A171" s="1" t="str">
        <f>Ohjesivu!$C$2</f>
        <v>Laitila</v>
      </c>
      <c r="B171" s="48">
        <v>170113140</v>
      </c>
      <c r="C171" s="48" t="s">
        <v>892</v>
      </c>
      <c r="D171" s="48" t="s">
        <v>186</v>
      </c>
      <c r="E171" s="48" t="s">
        <v>187</v>
      </c>
      <c r="F171" s="48" t="s">
        <v>202</v>
      </c>
      <c r="G171" s="48"/>
      <c r="H171" s="48" t="s">
        <v>189</v>
      </c>
      <c r="I171" s="48" t="s">
        <v>189</v>
      </c>
      <c r="J171" s="48" t="s">
        <v>964</v>
      </c>
      <c r="K171" s="48"/>
      <c r="L171" s="48"/>
      <c r="M171" s="48">
        <v>1</v>
      </c>
      <c r="N171" s="48" t="s">
        <v>234</v>
      </c>
      <c r="O171" s="1" t="s">
        <v>287</v>
      </c>
      <c r="P171" s="48" t="s">
        <v>358</v>
      </c>
      <c r="Q171" s="48">
        <v>3601</v>
      </c>
      <c r="R171" s="59">
        <v>43801</v>
      </c>
      <c r="S171" s="48" t="s">
        <v>749</v>
      </c>
      <c r="T171" s="48" t="s">
        <v>895</v>
      </c>
      <c r="U171" s="49">
        <v>254.5</v>
      </c>
      <c r="V171" s="48"/>
    </row>
    <row r="172" spans="1:22" ht="11.25" customHeight="1" x14ac:dyDescent="0.2">
      <c r="A172" s="1" t="str">
        <f>Ohjesivu!$C$2</f>
        <v>Laitila</v>
      </c>
      <c r="B172" s="47">
        <v>170113141</v>
      </c>
      <c r="C172" s="47" t="s">
        <v>892</v>
      </c>
      <c r="D172" s="47" t="s">
        <v>186</v>
      </c>
      <c r="E172" s="47" t="s">
        <v>187</v>
      </c>
      <c r="F172" s="47" t="s">
        <v>202</v>
      </c>
      <c r="G172" s="47"/>
      <c r="H172" s="47" t="s">
        <v>189</v>
      </c>
      <c r="I172" s="47" t="s">
        <v>189</v>
      </c>
      <c r="J172" s="47" t="s">
        <v>965</v>
      </c>
      <c r="K172" s="47"/>
      <c r="L172" s="47"/>
      <c r="M172" s="47">
        <v>1</v>
      </c>
      <c r="N172" s="47" t="s">
        <v>234</v>
      </c>
      <c r="O172" s="1" t="s">
        <v>287</v>
      </c>
      <c r="P172" s="47" t="s">
        <v>358</v>
      </c>
      <c r="Q172" s="47">
        <v>3601</v>
      </c>
      <c r="R172" s="60">
        <v>43801</v>
      </c>
      <c r="S172" s="47" t="s">
        <v>749</v>
      </c>
      <c r="T172" s="47" t="s">
        <v>895</v>
      </c>
      <c r="U172" s="50">
        <v>254.5</v>
      </c>
      <c r="V172" s="47"/>
    </row>
    <row r="173" spans="1:22" ht="11.25" customHeight="1" x14ac:dyDescent="0.2">
      <c r="A173" s="1" t="str">
        <f>Ohjesivu!$C$2</f>
        <v>Laitila</v>
      </c>
      <c r="B173" s="48">
        <v>170444609</v>
      </c>
      <c r="C173" s="48" t="s">
        <v>841</v>
      </c>
      <c r="D173" s="48" t="s">
        <v>186</v>
      </c>
      <c r="E173" s="48" t="s">
        <v>187</v>
      </c>
      <c r="F173" s="48" t="s">
        <v>202</v>
      </c>
      <c r="G173" s="48"/>
      <c r="H173" s="48" t="s">
        <v>189</v>
      </c>
      <c r="I173" s="48" t="s">
        <v>189</v>
      </c>
      <c r="J173" s="48" t="s">
        <v>966</v>
      </c>
      <c r="K173" s="48"/>
      <c r="L173" s="48"/>
      <c r="M173" s="48">
        <v>1</v>
      </c>
      <c r="N173" s="48" t="s">
        <v>234</v>
      </c>
      <c r="O173" s="1" t="s">
        <v>287</v>
      </c>
      <c r="P173" s="48" t="s">
        <v>358</v>
      </c>
      <c r="Q173" s="48">
        <v>3601</v>
      </c>
      <c r="R173" s="59">
        <v>43903</v>
      </c>
      <c r="S173" s="48" t="s">
        <v>749</v>
      </c>
      <c r="T173" s="48" t="s">
        <v>967</v>
      </c>
      <c r="U173" s="49">
        <v>112.12</v>
      </c>
      <c r="V173" s="48"/>
    </row>
    <row r="174" spans="1:22" ht="11.25" customHeight="1" x14ac:dyDescent="0.2">
      <c r="A174" s="1" t="str">
        <f>Ohjesivu!$C$2</f>
        <v>Laitila</v>
      </c>
      <c r="B174" s="47">
        <v>170590437</v>
      </c>
      <c r="C174" s="47" t="s">
        <v>808</v>
      </c>
      <c r="D174" s="47" t="s">
        <v>186</v>
      </c>
      <c r="E174" s="47" t="s">
        <v>187</v>
      </c>
      <c r="F174" s="47" t="s">
        <v>202</v>
      </c>
      <c r="G174" s="47"/>
      <c r="H174" s="47" t="s">
        <v>189</v>
      </c>
      <c r="I174" s="47" t="s">
        <v>189</v>
      </c>
      <c r="J174" s="47" t="s">
        <v>968</v>
      </c>
      <c r="K174" s="47"/>
      <c r="L174" s="47"/>
      <c r="M174" s="47">
        <v>1</v>
      </c>
      <c r="N174" s="47" t="s">
        <v>234</v>
      </c>
      <c r="O174" s="1" t="s">
        <v>287</v>
      </c>
      <c r="P174" s="47" t="s">
        <v>358</v>
      </c>
      <c r="Q174" s="47">
        <v>3601</v>
      </c>
      <c r="R174" s="60">
        <v>43950</v>
      </c>
      <c r="S174" s="47" t="s">
        <v>749</v>
      </c>
      <c r="T174" s="47" t="s">
        <v>810</v>
      </c>
      <c r="U174" s="50">
        <v>29.98</v>
      </c>
      <c r="V174" s="47"/>
    </row>
    <row r="175" spans="1:22" ht="11.25" customHeight="1" x14ac:dyDescent="0.2">
      <c r="A175" s="1" t="str">
        <f>Ohjesivu!$C$2</f>
        <v>Laitila</v>
      </c>
      <c r="B175" s="48">
        <v>170590439</v>
      </c>
      <c r="C175" s="48" t="s">
        <v>808</v>
      </c>
      <c r="D175" s="48" t="s">
        <v>186</v>
      </c>
      <c r="E175" s="48" t="s">
        <v>187</v>
      </c>
      <c r="F175" s="48" t="s">
        <v>202</v>
      </c>
      <c r="G175" s="48"/>
      <c r="H175" s="48" t="s">
        <v>189</v>
      </c>
      <c r="I175" s="48" t="s">
        <v>189</v>
      </c>
      <c r="J175" s="48" t="s">
        <v>969</v>
      </c>
      <c r="K175" s="48"/>
      <c r="L175" s="48"/>
      <c r="M175" s="48">
        <v>1</v>
      </c>
      <c r="N175" s="48" t="s">
        <v>234</v>
      </c>
      <c r="O175" s="1" t="s">
        <v>287</v>
      </c>
      <c r="P175" s="48" t="s">
        <v>358</v>
      </c>
      <c r="Q175" s="48">
        <v>3601</v>
      </c>
      <c r="R175" s="59">
        <v>43950</v>
      </c>
      <c r="S175" s="48" t="s">
        <v>749</v>
      </c>
      <c r="T175" s="48" t="s">
        <v>810</v>
      </c>
      <c r="U175" s="49">
        <v>29.98</v>
      </c>
      <c r="V175" s="48"/>
    </row>
    <row r="176" spans="1:22" ht="11.25" customHeight="1" x14ac:dyDescent="0.2">
      <c r="A176" s="1" t="str">
        <f>Ohjesivu!$C$2</f>
        <v>Laitila</v>
      </c>
      <c r="B176" s="47">
        <v>170590442</v>
      </c>
      <c r="C176" s="47" t="s">
        <v>808</v>
      </c>
      <c r="D176" s="47" t="s">
        <v>186</v>
      </c>
      <c r="E176" s="47" t="s">
        <v>187</v>
      </c>
      <c r="F176" s="47" t="s">
        <v>202</v>
      </c>
      <c r="G176" s="47"/>
      <c r="H176" s="47" t="s">
        <v>189</v>
      </c>
      <c r="I176" s="47" t="s">
        <v>189</v>
      </c>
      <c r="J176" s="47" t="s">
        <v>970</v>
      </c>
      <c r="K176" s="47"/>
      <c r="L176" s="47"/>
      <c r="M176" s="47">
        <v>1</v>
      </c>
      <c r="N176" s="47" t="s">
        <v>234</v>
      </c>
      <c r="O176" s="1" t="s">
        <v>287</v>
      </c>
      <c r="P176" s="47" t="s">
        <v>358</v>
      </c>
      <c r="Q176" s="47">
        <v>3601</v>
      </c>
      <c r="R176" s="60">
        <v>43950</v>
      </c>
      <c r="S176" s="47" t="s">
        <v>749</v>
      </c>
      <c r="T176" s="47" t="s">
        <v>810</v>
      </c>
      <c r="U176" s="50">
        <v>29.98</v>
      </c>
      <c r="V176" s="47"/>
    </row>
    <row r="177" spans="1:22" ht="11.25" customHeight="1" x14ac:dyDescent="0.2">
      <c r="A177" s="1" t="str">
        <f>Ohjesivu!$C$2</f>
        <v>Laitila</v>
      </c>
      <c r="B177" s="48">
        <v>170590455</v>
      </c>
      <c r="C177" s="48" t="s">
        <v>780</v>
      </c>
      <c r="D177" s="48" t="s">
        <v>186</v>
      </c>
      <c r="E177" s="48" t="s">
        <v>187</v>
      </c>
      <c r="F177" s="48" t="s">
        <v>202</v>
      </c>
      <c r="G177" s="48"/>
      <c r="H177" s="48" t="s">
        <v>189</v>
      </c>
      <c r="I177" s="48" t="s">
        <v>189</v>
      </c>
      <c r="J177" s="48" t="s">
        <v>971</v>
      </c>
      <c r="K177" s="48"/>
      <c r="L177" s="48"/>
      <c r="M177" s="48">
        <v>1</v>
      </c>
      <c r="N177" s="48" t="s">
        <v>234</v>
      </c>
      <c r="O177" s="1" t="s">
        <v>287</v>
      </c>
      <c r="P177" s="48" t="s">
        <v>358</v>
      </c>
      <c r="Q177" s="48">
        <v>3601</v>
      </c>
      <c r="R177" s="59">
        <v>43950</v>
      </c>
      <c r="S177" s="48" t="s">
        <v>749</v>
      </c>
      <c r="T177" s="48" t="s">
        <v>812</v>
      </c>
      <c r="U177" s="49">
        <v>186.18</v>
      </c>
      <c r="V177" s="48"/>
    </row>
    <row r="178" spans="1:22" ht="11.25" customHeight="1" x14ac:dyDescent="0.2">
      <c r="A178" s="1" t="str">
        <f>Ohjesivu!$C$2</f>
        <v>Laitila</v>
      </c>
      <c r="B178" s="47">
        <v>170590462</v>
      </c>
      <c r="C178" s="47" t="s">
        <v>780</v>
      </c>
      <c r="D178" s="47" t="s">
        <v>186</v>
      </c>
      <c r="E178" s="47" t="s">
        <v>187</v>
      </c>
      <c r="F178" s="47" t="s">
        <v>202</v>
      </c>
      <c r="G178" s="47"/>
      <c r="H178" s="47" t="s">
        <v>189</v>
      </c>
      <c r="I178" s="47" t="s">
        <v>189</v>
      </c>
      <c r="J178" s="47" t="s">
        <v>972</v>
      </c>
      <c r="K178" s="47"/>
      <c r="L178" s="47"/>
      <c r="M178" s="47">
        <v>1</v>
      </c>
      <c r="N178" s="47" t="s">
        <v>234</v>
      </c>
      <c r="O178" s="1" t="s">
        <v>287</v>
      </c>
      <c r="P178" s="47" t="s">
        <v>358</v>
      </c>
      <c r="Q178" s="47">
        <v>3601</v>
      </c>
      <c r="R178" s="60">
        <v>43950</v>
      </c>
      <c r="S178" s="47" t="s">
        <v>749</v>
      </c>
      <c r="T178" s="47" t="s">
        <v>812</v>
      </c>
      <c r="U178" s="50">
        <v>186.18</v>
      </c>
      <c r="V178" s="47"/>
    </row>
    <row r="179" spans="1:22" ht="11.25" customHeight="1" x14ac:dyDescent="0.2">
      <c r="A179" s="1" t="str">
        <f>Ohjesivu!$C$2</f>
        <v>Laitila</v>
      </c>
      <c r="B179" s="48">
        <v>170590466</v>
      </c>
      <c r="C179" s="48" t="s">
        <v>780</v>
      </c>
      <c r="D179" s="48" t="s">
        <v>186</v>
      </c>
      <c r="E179" s="48" t="s">
        <v>187</v>
      </c>
      <c r="F179" s="48" t="s">
        <v>202</v>
      </c>
      <c r="G179" s="48"/>
      <c r="H179" s="48" t="s">
        <v>189</v>
      </c>
      <c r="I179" s="48" t="s">
        <v>189</v>
      </c>
      <c r="J179" s="48" t="s">
        <v>973</v>
      </c>
      <c r="K179" s="48"/>
      <c r="L179" s="48"/>
      <c r="M179" s="48">
        <v>1</v>
      </c>
      <c r="N179" s="48" t="s">
        <v>234</v>
      </c>
      <c r="O179" s="1" t="s">
        <v>287</v>
      </c>
      <c r="P179" s="48" t="s">
        <v>358</v>
      </c>
      <c r="Q179" s="48">
        <v>3601</v>
      </c>
      <c r="R179" s="59">
        <v>43950</v>
      </c>
      <c r="S179" s="48" t="s">
        <v>749</v>
      </c>
      <c r="T179" s="48" t="s">
        <v>812</v>
      </c>
      <c r="U179" s="49">
        <v>186.18</v>
      </c>
      <c r="V179" s="48"/>
    </row>
    <row r="180" spans="1:22" ht="11.25" customHeight="1" x14ac:dyDescent="0.2">
      <c r="A180" s="1" t="str">
        <f>Ohjesivu!$C$2</f>
        <v>Laitila</v>
      </c>
      <c r="B180" s="47">
        <v>170656696</v>
      </c>
      <c r="C180" s="47" t="s">
        <v>808</v>
      </c>
      <c r="D180" s="47" t="s">
        <v>186</v>
      </c>
      <c r="E180" s="47" t="s">
        <v>187</v>
      </c>
      <c r="F180" s="47" t="s">
        <v>202</v>
      </c>
      <c r="G180" s="47"/>
      <c r="H180" s="47" t="s">
        <v>189</v>
      </c>
      <c r="I180" s="47" t="s">
        <v>189</v>
      </c>
      <c r="J180" s="47" t="s">
        <v>974</v>
      </c>
      <c r="K180" s="47"/>
      <c r="L180" s="47"/>
      <c r="M180" s="47">
        <v>1</v>
      </c>
      <c r="N180" s="47" t="s">
        <v>234</v>
      </c>
      <c r="O180" s="1" t="s">
        <v>287</v>
      </c>
      <c r="P180" s="47" t="s">
        <v>358</v>
      </c>
      <c r="Q180" s="47">
        <v>3601</v>
      </c>
      <c r="R180" s="60">
        <v>43965</v>
      </c>
      <c r="S180" s="47" t="s">
        <v>749</v>
      </c>
      <c r="T180" s="47" t="s">
        <v>900</v>
      </c>
      <c r="U180" s="50">
        <v>29.98</v>
      </c>
      <c r="V180" s="47"/>
    </row>
    <row r="181" spans="1:22" ht="11.25" customHeight="1" x14ac:dyDescent="0.2">
      <c r="A181" s="1" t="str">
        <f>Ohjesivu!$C$2</f>
        <v>Laitila</v>
      </c>
      <c r="B181" s="48">
        <v>170656698</v>
      </c>
      <c r="C181" s="48" t="s">
        <v>808</v>
      </c>
      <c r="D181" s="48" t="s">
        <v>186</v>
      </c>
      <c r="E181" s="48" t="s">
        <v>187</v>
      </c>
      <c r="F181" s="48" t="s">
        <v>202</v>
      </c>
      <c r="G181" s="48"/>
      <c r="H181" s="48" t="s">
        <v>189</v>
      </c>
      <c r="I181" s="48" t="s">
        <v>189</v>
      </c>
      <c r="J181" s="48" t="s">
        <v>975</v>
      </c>
      <c r="K181" s="48"/>
      <c r="L181" s="48"/>
      <c r="M181" s="48">
        <v>1</v>
      </c>
      <c r="N181" s="48" t="s">
        <v>234</v>
      </c>
      <c r="O181" s="1" t="s">
        <v>287</v>
      </c>
      <c r="P181" s="48" t="s">
        <v>358</v>
      </c>
      <c r="Q181" s="48">
        <v>3601</v>
      </c>
      <c r="R181" s="59">
        <v>43965</v>
      </c>
      <c r="S181" s="48" t="s">
        <v>749</v>
      </c>
      <c r="T181" s="48" t="s">
        <v>900</v>
      </c>
      <c r="U181" s="49">
        <v>29.98</v>
      </c>
      <c r="V181" s="48"/>
    </row>
    <row r="182" spans="1:22" ht="11.25" customHeight="1" x14ac:dyDescent="0.2">
      <c r="A182" s="1" t="str">
        <f>Ohjesivu!$C$2</f>
        <v>Laitila</v>
      </c>
      <c r="B182" s="47">
        <v>170656703</v>
      </c>
      <c r="C182" s="47" t="s">
        <v>754</v>
      </c>
      <c r="D182" s="47" t="s">
        <v>186</v>
      </c>
      <c r="E182" s="47" t="s">
        <v>187</v>
      </c>
      <c r="F182" s="47" t="s">
        <v>202</v>
      </c>
      <c r="G182" s="47"/>
      <c r="H182" s="47" t="s">
        <v>189</v>
      </c>
      <c r="I182" s="47" t="s">
        <v>189</v>
      </c>
      <c r="J182" s="47" t="s">
        <v>976</v>
      </c>
      <c r="K182" s="47"/>
      <c r="L182" s="47"/>
      <c r="M182" s="47">
        <v>1</v>
      </c>
      <c r="N182" s="47" t="s">
        <v>234</v>
      </c>
      <c r="O182" s="1" t="s">
        <v>287</v>
      </c>
      <c r="P182" s="47" t="s">
        <v>358</v>
      </c>
      <c r="Q182" s="47">
        <v>3601</v>
      </c>
      <c r="R182" s="60">
        <v>43965</v>
      </c>
      <c r="S182" s="47" t="s">
        <v>749</v>
      </c>
      <c r="T182" s="47" t="s">
        <v>903</v>
      </c>
      <c r="U182" s="50">
        <v>330.36</v>
      </c>
      <c r="V182" s="47"/>
    </row>
    <row r="183" spans="1:22" ht="11.25" customHeight="1" x14ac:dyDescent="0.2">
      <c r="A183" s="1" t="str">
        <f>Ohjesivu!$C$2</f>
        <v>Laitila</v>
      </c>
      <c r="B183" s="48">
        <v>170656704</v>
      </c>
      <c r="C183" s="48" t="s">
        <v>754</v>
      </c>
      <c r="D183" s="48" t="s">
        <v>186</v>
      </c>
      <c r="E183" s="48" t="s">
        <v>187</v>
      </c>
      <c r="F183" s="48" t="s">
        <v>202</v>
      </c>
      <c r="G183" s="48"/>
      <c r="H183" s="48" t="s">
        <v>189</v>
      </c>
      <c r="I183" s="48" t="s">
        <v>189</v>
      </c>
      <c r="J183" s="48" t="s">
        <v>977</v>
      </c>
      <c r="K183" s="48"/>
      <c r="L183" s="48"/>
      <c r="M183" s="48">
        <v>1</v>
      </c>
      <c r="N183" s="48" t="s">
        <v>234</v>
      </c>
      <c r="O183" s="1" t="s">
        <v>287</v>
      </c>
      <c r="P183" s="48" t="s">
        <v>358</v>
      </c>
      <c r="Q183" s="48">
        <v>3601</v>
      </c>
      <c r="R183" s="59">
        <v>43965</v>
      </c>
      <c r="S183" s="48" t="s">
        <v>749</v>
      </c>
      <c r="T183" s="48" t="s">
        <v>903</v>
      </c>
      <c r="U183" s="49">
        <v>330.36</v>
      </c>
      <c r="V183" s="48"/>
    </row>
    <row r="184" spans="1:22" ht="11.25" customHeight="1" x14ac:dyDescent="0.2">
      <c r="A184" s="1" t="str">
        <f>Ohjesivu!$C$2</f>
        <v>Laitila</v>
      </c>
      <c r="B184" s="47">
        <v>170724071</v>
      </c>
      <c r="C184" s="47" t="s">
        <v>841</v>
      </c>
      <c r="D184" s="47" t="s">
        <v>186</v>
      </c>
      <c r="E184" s="47" t="s">
        <v>187</v>
      </c>
      <c r="F184" s="47" t="s">
        <v>202</v>
      </c>
      <c r="G184" s="47"/>
      <c r="H184" s="47" t="s">
        <v>189</v>
      </c>
      <c r="I184" s="47" t="s">
        <v>189</v>
      </c>
      <c r="J184" s="47" t="s">
        <v>978</v>
      </c>
      <c r="K184" s="47"/>
      <c r="L184" s="47"/>
      <c r="M184" s="47">
        <v>1</v>
      </c>
      <c r="N184" s="47" t="s">
        <v>234</v>
      </c>
      <c r="O184" s="1" t="s">
        <v>287</v>
      </c>
      <c r="P184" s="47" t="s">
        <v>358</v>
      </c>
      <c r="Q184" s="47">
        <v>3601</v>
      </c>
      <c r="R184" s="60">
        <v>43994</v>
      </c>
      <c r="S184" s="47" t="s">
        <v>749</v>
      </c>
      <c r="T184" s="47" t="s">
        <v>935</v>
      </c>
      <c r="U184" s="50">
        <v>168.18</v>
      </c>
      <c r="V184" s="47"/>
    </row>
    <row r="185" spans="1:22" ht="11.25" customHeight="1" x14ac:dyDescent="0.2">
      <c r="A185" s="1" t="str">
        <f>Ohjesivu!$C$2</f>
        <v>Laitila</v>
      </c>
      <c r="B185" s="48">
        <v>170724075</v>
      </c>
      <c r="C185" s="48" t="s">
        <v>841</v>
      </c>
      <c r="D185" s="48" t="s">
        <v>186</v>
      </c>
      <c r="E185" s="48" t="s">
        <v>187</v>
      </c>
      <c r="F185" s="48" t="s">
        <v>202</v>
      </c>
      <c r="G185" s="48"/>
      <c r="H185" s="48" t="s">
        <v>189</v>
      </c>
      <c r="I185" s="48" t="s">
        <v>189</v>
      </c>
      <c r="J185" s="48" t="s">
        <v>979</v>
      </c>
      <c r="K185" s="48"/>
      <c r="L185" s="48"/>
      <c r="M185" s="48">
        <v>1</v>
      </c>
      <c r="N185" s="48" t="s">
        <v>234</v>
      </c>
      <c r="O185" s="1" t="s">
        <v>287</v>
      </c>
      <c r="P185" s="48" t="s">
        <v>358</v>
      </c>
      <c r="Q185" s="48">
        <v>3601</v>
      </c>
      <c r="R185" s="59">
        <v>43994</v>
      </c>
      <c r="S185" s="48" t="s">
        <v>749</v>
      </c>
      <c r="T185" s="48" t="s">
        <v>935</v>
      </c>
      <c r="U185" s="49">
        <v>168.18</v>
      </c>
      <c r="V185" s="48"/>
    </row>
    <row r="186" spans="1:22" ht="11.25" customHeight="1" x14ac:dyDescent="0.2">
      <c r="A186" s="1" t="str">
        <f>Ohjesivu!$C$2</f>
        <v>Laitila</v>
      </c>
      <c r="B186" s="47">
        <v>170724076</v>
      </c>
      <c r="C186" s="47" t="s">
        <v>841</v>
      </c>
      <c r="D186" s="47" t="s">
        <v>186</v>
      </c>
      <c r="E186" s="47" t="s">
        <v>187</v>
      </c>
      <c r="F186" s="47" t="s">
        <v>202</v>
      </c>
      <c r="G186" s="47"/>
      <c r="H186" s="47" t="s">
        <v>189</v>
      </c>
      <c r="I186" s="47" t="s">
        <v>189</v>
      </c>
      <c r="J186" s="47" t="s">
        <v>980</v>
      </c>
      <c r="K186" s="47"/>
      <c r="L186" s="47"/>
      <c r="M186" s="47">
        <v>1</v>
      </c>
      <c r="N186" s="47" t="s">
        <v>234</v>
      </c>
      <c r="O186" s="1" t="s">
        <v>287</v>
      </c>
      <c r="P186" s="47" t="s">
        <v>358</v>
      </c>
      <c r="Q186" s="47">
        <v>3601</v>
      </c>
      <c r="R186" s="60">
        <v>43994</v>
      </c>
      <c r="S186" s="47" t="s">
        <v>749</v>
      </c>
      <c r="T186" s="47" t="s">
        <v>935</v>
      </c>
      <c r="U186" s="50">
        <v>168.18</v>
      </c>
      <c r="V186" s="47"/>
    </row>
    <row r="187" spans="1:22" ht="11.25" customHeight="1" x14ac:dyDescent="0.2">
      <c r="A187" s="1" t="str">
        <f>Ohjesivu!$C$2</f>
        <v>Laitila</v>
      </c>
      <c r="B187" s="48">
        <v>170724077</v>
      </c>
      <c r="C187" s="48" t="s">
        <v>841</v>
      </c>
      <c r="D187" s="48" t="s">
        <v>186</v>
      </c>
      <c r="E187" s="48" t="s">
        <v>187</v>
      </c>
      <c r="F187" s="48" t="s">
        <v>202</v>
      </c>
      <c r="G187" s="48"/>
      <c r="H187" s="48" t="s">
        <v>189</v>
      </c>
      <c r="I187" s="48" t="s">
        <v>189</v>
      </c>
      <c r="J187" s="48" t="s">
        <v>981</v>
      </c>
      <c r="K187" s="48"/>
      <c r="L187" s="48"/>
      <c r="M187" s="48">
        <v>1</v>
      </c>
      <c r="N187" s="48" t="s">
        <v>234</v>
      </c>
      <c r="O187" s="1" t="s">
        <v>287</v>
      </c>
      <c r="P187" s="48" t="s">
        <v>358</v>
      </c>
      <c r="Q187" s="48">
        <v>3601</v>
      </c>
      <c r="R187" s="59">
        <v>43994</v>
      </c>
      <c r="S187" s="48" t="s">
        <v>749</v>
      </c>
      <c r="T187" s="48" t="s">
        <v>935</v>
      </c>
      <c r="U187" s="49">
        <v>171.33</v>
      </c>
      <c r="V187" s="48"/>
    </row>
    <row r="188" spans="1:22" ht="11.25" customHeight="1" x14ac:dyDescent="0.2">
      <c r="A188" s="1" t="str">
        <f>Ohjesivu!$C$2</f>
        <v>Laitila</v>
      </c>
      <c r="B188" s="47">
        <v>171022908</v>
      </c>
      <c r="C188" s="47" t="s">
        <v>921</v>
      </c>
      <c r="D188" s="47" t="s">
        <v>186</v>
      </c>
      <c r="E188" s="47" t="s">
        <v>187</v>
      </c>
      <c r="F188" s="47" t="s">
        <v>202</v>
      </c>
      <c r="G188" s="47"/>
      <c r="H188" s="47" t="s">
        <v>189</v>
      </c>
      <c r="I188" s="47" t="s">
        <v>189</v>
      </c>
      <c r="J188" s="47" t="s">
        <v>982</v>
      </c>
      <c r="K188" s="47"/>
      <c r="L188" s="47"/>
      <c r="M188" s="47">
        <v>1</v>
      </c>
      <c r="N188" s="47" t="s">
        <v>234</v>
      </c>
      <c r="O188" s="1" t="s">
        <v>287</v>
      </c>
      <c r="P188" s="47" t="s">
        <v>358</v>
      </c>
      <c r="Q188" s="47">
        <v>3601</v>
      </c>
      <c r="R188" s="60">
        <v>44081</v>
      </c>
      <c r="S188" s="47" t="s">
        <v>749</v>
      </c>
      <c r="T188" s="47" t="s">
        <v>983</v>
      </c>
      <c r="U188" s="50">
        <v>87.6</v>
      </c>
      <c r="V188" s="47"/>
    </row>
    <row r="189" spans="1:22" ht="11.25" customHeight="1" x14ac:dyDescent="0.2">
      <c r="A189" s="1" t="str">
        <f>Ohjesivu!$C$2</f>
        <v>Laitila</v>
      </c>
      <c r="B189" s="48">
        <v>171022916</v>
      </c>
      <c r="C189" s="48" t="s">
        <v>921</v>
      </c>
      <c r="D189" s="48" t="s">
        <v>186</v>
      </c>
      <c r="E189" s="48" t="s">
        <v>187</v>
      </c>
      <c r="F189" s="48" t="s">
        <v>202</v>
      </c>
      <c r="G189" s="48"/>
      <c r="H189" s="48" t="s">
        <v>189</v>
      </c>
      <c r="I189" s="48" t="s">
        <v>189</v>
      </c>
      <c r="J189" s="48" t="s">
        <v>984</v>
      </c>
      <c r="K189" s="48"/>
      <c r="L189" s="48"/>
      <c r="M189" s="48">
        <v>1</v>
      </c>
      <c r="N189" s="48" t="s">
        <v>234</v>
      </c>
      <c r="O189" s="1" t="s">
        <v>287</v>
      </c>
      <c r="P189" s="48" t="s">
        <v>358</v>
      </c>
      <c r="Q189" s="48">
        <v>3601</v>
      </c>
      <c r="R189" s="59">
        <v>44081</v>
      </c>
      <c r="S189" s="48" t="s">
        <v>749</v>
      </c>
      <c r="T189" s="48" t="s">
        <v>983</v>
      </c>
      <c r="U189" s="49">
        <v>87.6</v>
      </c>
      <c r="V189" s="48"/>
    </row>
    <row r="190" spans="1:22" ht="11.25" customHeight="1" x14ac:dyDescent="0.2">
      <c r="A190" s="1" t="str">
        <f>Ohjesivu!$C$2</f>
        <v>Laitila</v>
      </c>
      <c r="B190" s="47">
        <v>171022918</v>
      </c>
      <c r="C190" s="47" t="s">
        <v>921</v>
      </c>
      <c r="D190" s="47" t="s">
        <v>186</v>
      </c>
      <c r="E190" s="47" t="s">
        <v>187</v>
      </c>
      <c r="F190" s="47" t="s">
        <v>202</v>
      </c>
      <c r="G190" s="47"/>
      <c r="H190" s="47" t="s">
        <v>189</v>
      </c>
      <c r="I190" s="47" t="s">
        <v>189</v>
      </c>
      <c r="J190" s="47" t="s">
        <v>985</v>
      </c>
      <c r="K190" s="47"/>
      <c r="L190" s="47"/>
      <c r="M190" s="47">
        <v>1</v>
      </c>
      <c r="N190" s="47" t="s">
        <v>234</v>
      </c>
      <c r="O190" s="1" t="s">
        <v>287</v>
      </c>
      <c r="P190" s="47" t="s">
        <v>358</v>
      </c>
      <c r="Q190" s="47">
        <v>3601</v>
      </c>
      <c r="R190" s="60">
        <v>44081</v>
      </c>
      <c r="S190" s="47" t="s">
        <v>749</v>
      </c>
      <c r="T190" s="47" t="s">
        <v>983</v>
      </c>
      <c r="U190" s="50">
        <v>87.6</v>
      </c>
      <c r="V190" s="47"/>
    </row>
    <row r="191" spans="1:22" ht="11.25" customHeight="1" x14ac:dyDescent="0.2">
      <c r="A191" s="1" t="str">
        <f>Ohjesivu!$C$2</f>
        <v>Laitila</v>
      </c>
      <c r="B191" s="48">
        <v>171022919</v>
      </c>
      <c r="C191" s="48" t="s">
        <v>921</v>
      </c>
      <c r="D191" s="48" t="s">
        <v>186</v>
      </c>
      <c r="E191" s="48" t="s">
        <v>187</v>
      </c>
      <c r="F191" s="48" t="s">
        <v>202</v>
      </c>
      <c r="G191" s="48"/>
      <c r="H191" s="48" t="s">
        <v>189</v>
      </c>
      <c r="I191" s="48" t="s">
        <v>189</v>
      </c>
      <c r="J191" s="48" t="s">
        <v>986</v>
      </c>
      <c r="K191" s="48"/>
      <c r="L191" s="48"/>
      <c r="M191" s="48">
        <v>1</v>
      </c>
      <c r="N191" s="48" t="s">
        <v>234</v>
      </c>
      <c r="O191" s="1" t="s">
        <v>287</v>
      </c>
      <c r="P191" s="48" t="s">
        <v>358</v>
      </c>
      <c r="Q191" s="48">
        <v>3601</v>
      </c>
      <c r="R191" s="59">
        <v>44081</v>
      </c>
      <c r="S191" s="48" t="s">
        <v>749</v>
      </c>
      <c r="T191" s="48" t="s">
        <v>983</v>
      </c>
      <c r="U191" s="49">
        <v>87.6</v>
      </c>
      <c r="V191" s="48"/>
    </row>
    <row r="192" spans="1:22" ht="11.25" customHeight="1" x14ac:dyDescent="0.2">
      <c r="A192" s="1" t="str">
        <f>Ohjesivu!$C$2</f>
        <v>Laitila</v>
      </c>
      <c r="B192" s="47">
        <v>171022920</v>
      </c>
      <c r="C192" s="47" t="s">
        <v>921</v>
      </c>
      <c r="D192" s="47" t="s">
        <v>186</v>
      </c>
      <c r="E192" s="47" t="s">
        <v>187</v>
      </c>
      <c r="F192" s="47" t="s">
        <v>202</v>
      </c>
      <c r="G192" s="47"/>
      <c r="H192" s="47" t="s">
        <v>189</v>
      </c>
      <c r="I192" s="47" t="s">
        <v>189</v>
      </c>
      <c r="J192" s="47" t="s">
        <v>987</v>
      </c>
      <c r="K192" s="47"/>
      <c r="L192" s="47"/>
      <c r="M192" s="47">
        <v>1</v>
      </c>
      <c r="N192" s="47" t="s">
        <v>234</v>
      </c>
      <c r="O192" s="1" t="s">
        <v>287</v>
      </c>
      <c r="P192" s="47" t="s">
        <v>358</v>
      </c>
      <c r="Q192" s="47">
        <v>3601</v>
      </c>
      <c r="R192" s="60">
        <v>44081</v>
      </c>
      <c r="S192" s="47" t="s">
        <v>749</v>
      </c>
      <c r="T192" s="47" t="s">
        <v>983</v>
      </c>
      <c r="U192" s="50">
        <v>87.6</v>
      </c>
      <c r="V192" s="47"/>
    </row>
    <row r="193" spans="1:22" ht="11.25" customHeight="1" x14ac:dyDescent="0.2">
      <c r="A193" s="1" t="str">
        <f>Ohjesivu!$C$2</f>
        <v>Laitila</v>
      </c>
      <c r="B193" s="48">
        <v>171160183</v>
      </c>
      <c r="C193" s="48" t="s">
        <v>921</v>
      </c>
      <c r="D193" s="48" t="s">
        <v>186</v>
      </c>
      <c r="E193" s="48" t="s">
        <v>187</v>
      </c>
      <c r="F193" s="48" t="s">
        <v>202</v>
      </c>
      <c r="G193" s="48"/>
      <c r="H193" s="48" t="s">
        <v>189</v>
      </c>
      <c r="I193" s="48" t="s">
        <v>189</v>
      </c>
      <c r="J193" s="48" t="s">
        <v>988</v>
      </c>
      <c r="K193" s="48"/>
      <c r="L193" s="48"/>
      <c r="M193" s="48">
        <v>1</v>
      </c>
      <c r="N193" s="48" t="s">
        <v>234</v>
      </c>
      <c r="O193" s="1" t="s">
        <v>287</v>
      </c>
      <c r="P193" s="48" t="s">
        <v>358</v>
      </c>
      <c r="Q193" s="48">
        <v>3601</v>
      </c>
      <c r="R193" s="59">
        <v>44117</v>
      </c>
      <c r="S193" s="48" t="s">
        <v>749</v>
      </c>
      <c r="T193" s="48" t="s">
        <v>923</v>
      </c>
      <c r="U193" s="49">
        <v>87.12</v>
      </c>
      <c r="V193" s="48"/>
    </row>
    <row r="194" spans="1:22" ht="11.25" customHeight="1" x14ac:dyDescent="0.2">
      <c r="A194" s="1" t="str">
        <f>Ohjesivu!$C$2</f>
        <v>Laitila</v>
      </c>
      <c r="B194" s="47">
        <v>171160186</v>
      </c>
      <c r="C194" s="47" t="s">
        <v>921</v>
      </c>
      <c r="D194" s="47" t="s">
        <v>186</v>
      </c>
      <c r="E194" s="47" t="s">
        <v>187</v>
      </c>
      <c r="F194" s="47" t="s">
        <v>202</v>
      </c>
      <c r="G194" s="47"/>
      <c r="H194" s="47" t="s">
        <v>189</v>
      </c>
      <c r="I194" s="47" t="s">
        <v>189</v>
      </c>
      <c r="J194" s="47" t="s">
        <v>989</v>
      </c>
      <c r="K194" s="47"/>
      <c r="L194" s="47"/>
      <c r="M194" s="47">
        <v>1</v>
      </c>
      <c r="N194" s="47" t="s">
        <v>234</v>
      </c>
      <c r="O194" s="1" t="s">
        <v>287</v>
      </c>
      <c r="P194" s="47" t="s">
        <v>358</v>
      </c>
      <c r="Q194" s="47">
        <v>3601</v>
      </c>
      <c r="R194" s="60">
        <v>44117</v>
      </c>
      <c r="S194" s="47" t="s">
        <v>749</v>
      </c>
      <c r="T194" s="47" t="s">
        <v>923</v>
      </c>
      <c r="U194" s="50">
        <v>87.12</v>
      </c>
      <c r="V194" s="47"/>
    </row>
    <row r="195" spans="1:22" ht="11.25" customHeight="1" x14ac:dyDescent="0.2">
      <c r="A195" s="1" t="str">
        <f>Ohjesivu!$C$2</f>
        <v>Laitila</v>
      </c>
      <c r="B195" s="48">
        <v>171160192</v>
      </c>
      <c r="C195" s="48" t="s">
        <v>808</v>
      </c>
      <c r="D195" s="48" t="s">
        <v>186</v>
      </c>
      <c r="E195" s="48" t="s">
        <v>187</v>
      </c>
      <c r="F195" s="48" t="s">
        <v>202</v>
      </c>
      <c r="G195" s="48"/>
      <c r="H195" s="48" t="s">
        <v>189</v>
      </c>
      <c r="I195" s="48" t="s">
        <v>189</v>
      </c>
      <c r="J195" s="48" t="s">
        <v>990</v>
      </c>
      <c r="K195" s="48"/>
      <c r="L195" s="48"/>
      <c r="M195" s="48">
        <v>1</v>
      </c>
      <c r="N195" s="48" t="s">
        <v>234</v>
      </c>
      <c r="O195" s="1" t="s">
        <v>287</v>
      </c>
      <c r="P195" s="48" t="s">
        <v>358</v>
      </c>
      <c r="Q195" s="48">
        <v>3601</v>
      </c>
      <c r="R195" s="59">
        <v>44117</v>
      </c>
      <c r="S195" s="48" t="s">
        <v>749</v>
      </c>
      <c r="T195" s="48" t="s">
        <v>938</v>
      </c>
      <c r="U195" s="49">
        <v>59.88</v>
      </c>
      <c r="V195" s="48"/>
    </row>
    <row r="196" spans="1:22" ht="11.25" customHeight="1" x14ac:dyDescent="0.2">
      <c r="A196" s="1" t="str">
        <f>Ohjesivu!$C$2</f>
        <v>Laitila</v>
      </c>
      <c r="B196" s="47">
        <v>171160193</v>
      </c>
      <c r="C196" s="47" t="s">
        <v>808</v>
      </c>
      <c r="D196" s="47" t="s">
        <v>186</v>
      </c>
      <c r="E196" s="47" t="s">
        <v>187</v>
      </c>
      <c r="F196" s="47" t="s">
        <v>202</v>
      </c>
      <c r="G196" s="47"/>
      <c r="H196" s="47" t="s">
        <v>189</v>
      </c>
      <c r="I196" s="47" t="s">
        <v>189</v>
      </c>
      <c r="J196" s="47" t="s">
        <v>991</v>
      </c>
      <c r="K196" s="47"/>
      <c r="L196" s="47"/>
      <c r="M196" s="47">
        <v>1</v>
      </c>
      <c r="N196" s="47" t="s">
        <v>234</v>
      </c>
      <c r="O196" s="1" t="s">
        <v>287</v>
      </c>
      <c r="P196" s="47" t="s">
        <v>358</v>
      </c>
      <c r="Q196" s="47">
        <v>3601</v>
      </c>
      <c r="R196" s="60">
        <v>44117</v>
      </c>
      <c r="S196" s="47" t="s">
        <v>749</v>
      </c>
      <c r="T196" s="47" t="s">
        <v>938</v>
      </c>
      <c r="U196" s="50">
        <v>59.88</v>
      </c>
      <c r="V196" s="47"/>
    </row>
    <row r="197" spans="1:22" ht="11.25" customHeight="1" x14ac:dyDescent="0.2">
      <c r="A197" s="1" t="str">
        <f>Ohjesivu!$C$2</f>
        <v>Laitila</v>
      </c>
      <c r="B197" s="48">
        <v>171160195</v>
      </c>
      <c r="C197" s="48" t="s">
        <v>808</v>
      </c>
      <c r="D197" s="48" t="s">
        <v>186</v>
      </c>
      <c r="E197" s="48" t="s">
        <v>187</v>
      </c>
      <c r="F197" s="48" t="s">
        <v>202</v>
      </c>
      <c r="G197" s="48"/>
      <c r="H197" s="48" t="s">
        <v>189</v>
      </c>
      <c r="I197" s="48" t="s">
        <v>189</v>
      </c>
      <c r="J197" s="48" t="s">
        <v>992</v>
      </c>
      <c r="K197" s="48"/>
      <c r="L197" s="48"/>
      <c r="M197" s="48">
        <v>1</v>
      </c>
      <c r="N197" s="48" t="s">
        <v>234</v>
      </c>
      <c r="O197" s="1" t="s">
        <v>287</v>
      </c>
      <c r="P197" s="48" t="s">
        <v>358</v>
      </c>
      <c r="Q197" s="48">
        <v>3601</v>
      </c>
      <c r="R197" s="59">
        <v>44117</v>
      </c>
      <c r="S197" s="48" t="s">
        <v>749</v>
      </c>
      <c r="T197" s="48" t="s">
        <v>938</v>
      </c>
      <c r="U197" s="49">
        <v>59.88</v>
      </c>
      <c r="V197" s="48"/>
    </row>
    <row r="198" spans="1:22" ht="11.25" customHeight="1" x14ac:dyDescent="0.2">
      <c r="A198" s="1" t="str">
        <f>Ohjesivu!$C$2</f>
        <v>Laitila</v>
      </c>
      <c r="B198" s="47">
        <v>171160196</v>
      </c>
      <c r="C198" s="47" t="s">
        <v>808</v>
      </c>
      <c r="D198" s="47" t="s">
        <v>186</v>
      </c>
      <c r="E198" s="47" t="s">
        <v>187</v>
      </c>
      <c r="F198" s="47" t="s">
        <v>202</v>
      </c>
      <c r="G198" s="47"/>
      <c r="H198" s="47" t="s">
        <v>189</v>
      </c>
      <c r="I198" s="47" t="s">
        <v>189</v>
      </c>
      <c r="J198" s="47" t="s">
        <v>993</v>
      </c>
      <c r="K198" s="47"/>
      <c r="L198" s="47"/>
      <c r="M198" s="47">
        <v>1</v>
      </c>
      <c r="N198" s="47" t="s">
        <v>234</v>
      </c>
      <c r="O198" s="1" t="s">
        <v>287</v>
      </c>
      <c r="P198" s="47" t="s">
        <v>358</v>
      </c>
      <c r="Q198" s="47">
        <v>3601</v>
      </c>
      <c r="R198" s="60">
        <v>44117</v>
      </c>
      <c r="S198" s="47" t="s">
        <v>749</v>
      </c>
      <c r="T198" s="47" t="s">
        <v>938</v>
      </c>
      <c r="U198" s="50">
        <v>59.88</v>
      </c>
      <c r="V198" s="47"/>
    </row>
    <row r="199" spans="1:22" ht="11.25" customHeight="1" x14ac:dyDescent="0.2">
      <c r="A199" s="1" t="str">
        <f>Ohjesivu!$C$2</f>
        <v>Laitila</v>
      </c>
      <c r="B199" s="48">
        <v>171160201</v>
      </c>
      <c r="C199" s="48" t="s">
        <v>754</v>
      </c>
      <c r="D199" s="48" t="s">
        <v>186</v>
      </c>
      <c r="E199" s="48" t="s">
        <v>187</v>
      </c>
      <c r="F199" s="48" t="s">
        <v>202</v>
      </c>
      <c r="G199" s="48"/>
      <c r="H199" s="48" t="s">
        <v>189</v>
      </c>
      <c r="I199" s="48" t="s">
        <v>189</v>
      </c>
      <c r="J199" s="48" t="s">
        <v>994</v>
      </c>
      <c r="K199" s="48"/>
      <c r="L199" s="48"/>
      <c r="M199" s="48">
        <v>1</v>
      </c>
      <c r="N199" s="48" t="s">
        <v>234</v>
      </c>
      <c r="O199" s="1" t="s">
        <v>287</v>
      </c>
      <c r="P199" s="48" t="s">
        <v>358</v>
      </c>
      <c r="Q199" s="48">
        <v>3601</v>
      </c>
      <c r="R199" s="59">
        <v>44117</v>
      </c>
      <c r="S199" s="48" t="s">
        <v>749</v>
      </c>
      <c r="T199" s="48" t="s">
        <v>822</v>
      </c>
      <c r="U199" s="49">
        <v>430.96</v>
      </c>
      <c r="V199" s="48"/>
    </row>
    <row r="200" spans="1:22" ht="11.25" customHeight="1" x14ac:dyDescent="0.2">
      <c r="A200" s="1" t="str">
        <f>Ohjesivu!$C$2</f>
        <v>Laitila</v>
      </c>
      <c r="B200" s="47">
        <v>171160203</v>
      </c>
      <c r="C200" s="47" t="s">
        <v>754</v>
      </c>
      <c r="D200" s="47" t="s">
        <v>186</v>
      </c>
      <c r="E200" s="47" t="s">
        <v>187</v>
      </c>
      <c r="F200" s="47" t="s">
        <v>202</v>
      </c>
      <c r="G200" s="47"/>
      <c r="H200" s="47" t="s">
        <v>189</v>
      </c>
      <c r="I200" s="47" t="s">
        <v>189</v>
      </c>
      <c r="J200" s="47" t="s">
        <v>995</v>
      </c>
      <c r="K200" s="47"/>
      <c r="L200" s="47"/>
      <c r="M200" s="47">
        <v>1</v>
      </c>
      <c r="N200" s="47" t="s">
        <v>234</v>
      </c>
      <c r="O200" s="1" t="s">
        <v>287</v>
      </c>
      <c r="P200" s="47" t="s">
        <v>358</v>
      </c>
      <c r="Q200" s="47">
        <v>3601</v>
      </c>
      <c r="R200" s="60">
        <v>44117</v>
      </c>
      <c r="S200" s="47" t="s">
        <v>749</v>
      </c>
      <c r="T200" s="47" t="s">
        <v>822</v>
      </c>
      <c r="U200" s="50">
        <v>430.96</v>
      </c>
      <c r="V200" s="47"/>
    </row>
    <row r="201" spans="1:22" ht="11.25" customHeight="1" x14ac:dyDescent="0.2">
      <c r="A201" s="1" t="str">
        <f>Ohjesivu!$C$2</f>
        <v>Laitila</v>
      </c>
      <c r="B201" s="48">
        <v>171160205</v>
      </c>
      <c r="C201" s="48" t="s">
        <v>754</v>
      </c>
      <c r="D201" s="48" t="s">
        <v>186</v>
      </c>
      <c r="E201" s="48" t="s">
        <v>187</v>
      </c>
      <c r="F201" s="48" t="s">
        <v>202</v>
      </c>
      <c r="G201" s="48"/>
      <c r="H201" s="48" t="s">
        <v>189</v>
      </c>
      <c r="I201" s="48" t="s">
        <v>189</v>
      </c>
      <c r="J201" s="48" t="s">
        <v>996</v>
      </c>
      <c r="K201" s="48"/>
      <c r="L201" s="48"/>
      <c r="M201" s="48">
        <v>1</v>
      </c>
      <c r="N201" s="48" t="s">
        <v>234</v>
      </c>
      <c r="O201" s="1" t="s">
        <v>287</v>
      </c>
      <c r="P201" s="48" t="s">
        <v>358</v>
      </c>
      <c r="Q201" s="48">
        <v>3601</v>
      </c>
      <c r="R201" s="59">
        <v>44117</v>
      </c>
      <c r="S201" s="48" t="s">
        <v>749</v>
      </c>
      <c r="T201" s="48" t="s">
        <v>822</v>
      </c>
      <c r="U201" s="49">
        <v>430.96</v>
      </c>
      <c r="V201" s="48"/>
    </row>
    <row r="202" spans="1:22" ht="11.25" customHeight="1" x14ac:dyDescent="0.2">
      <c r="A202" s="1" t="str">
        <f>Ohjesivu!$C$2</f>
        <v>Laitila</v>
      </c>
      <c r="B202" s="47">
        <v>171286235</v>
      </c>
      <c r="C202" s="47" t="s">
        <v>859</v>
      </c>
      <c r="D202" s="47" t="s">
        <v>186</v>
      </c>
      <c r="E202" s="47" t="s">
        <v>187</v>
      </c>
      <c r="F202" s="47" t="s">
        <v>202</v>
      </c>
      <c r="G202" s="47"/>
      <c r="H202" s="47" t="s">
        <v>189</v>
      </c>
      <c r="I202" s="47" t="s">
        <v>189</v>
      </c>
      <c r="J202" s="47" t="s">
        <v>997</v>
      </c>
      <c r="K202" s="47"/>
      <c r="L202" s="47"/>
      <c r="M202" s="47">
        <v>1</v>
      </c>
      <c r="N202" s="47" t="s">
        <v>234</v>
      </c>
      <c r="O202" s="1" t="s">
        <v>287</v>
      </c>
      <c r="P202" s="47" t="s">
        <v>358</v>
      </c>
      <c r="Q202" s="47">
        <v>3601</v>
      </c>
      <c r="R202" s="60">
        <v>44158</v>
      </c>
      <c r="S202" s="47" t="s">
        <v>749</v>
      </c>
      <c r="T202" s="47" t="s">
        <v>925</v>
      </c>
      <c r="U202" s="50">
        <v>228.4</v>
      </c>
      <c r="V202" s="47"/>
    </row>
    <row r="203" spans="1:22" ht="11.25" customHeight="1" x14ac:dyDescent="0.2">
      <c r="A203" s="1" t="str">
        <f>Ohjesivu!$C$2</f>
        <v>Laitila</v>
      </c>
      <c r="B203" s="48">
        <v>171389890</v>
      </c>
      <c r="C203" s="48" t="s">
        <v>754</v>
      </c>
      <c r="D203" s="48" t="s">
        <v>186</v>
      </c>
      <c r="E203" s="48" t="s">
        <v>187</v>
      </c>
      <c r="F203" s="48" t="s">
        <v>202</v>
      </c>
      <c r="G203" s="48"/>
      <c r="H203" s="48" t="s">
        <v>189</v>
      </c>
      <c r="I203" s="48" t="s">
        <v>189</v>
      </c>
      <c r="J203" s="48" t="s">
        <v>998</v>
      </c>
      <c r="K203" s="48"/>
      <c r="L203" s="48"/>
      <c r="M203" s="48">
        <v>1</v>
      </c>
      <c r="N203" s="48" t="s">
        <v>234</v>
      </c>
      <c r="O203" s="1" t="s">
        <v>287</v>
      </c>
      <c r="P203" s="48" t="s">
        <v>358</v>
      </c>
      <c r="Q203" s="48">
        <v>3601</v>
      </c>
      <c r="R203" s="59">
        <v>44180</v>
      </c>
      <c r="S203" s="48" t="s">
        <v>749</v>
      </c>
      <c r="T203" s="48" t="s">
        <v>756</v>
      </c>
      <c r="U203" s="49">
        <v>360.45</v>
      </c>
      <c r="V203" s="48"/>
    </row>
    <row r="204" spans="1:22" ht="11.25" customHeight="1" x14ac:dyDescent="0.2">
      <c r="A204" s="1" t="str">
        <f>Ohjesivu!$C$2</f>
        <v>Laitila</v>
      </c>
      <c r="B204" s="47">
        <v>171389891</v>
      </c>
      <c r="C204" s="47" t="s">
        <v>754</v>
      </c>
      <c r="D204" s="47" t="s">
        <v>186</v>
      </c>
      <c r="E204" s="47" t="s">
        <v>187</v>
      </c>
      <c r="F204" s="47" t="s">
        <v>202</v>
      </c>
      <c r="G204" s="47"/>
      <c r="H204" s="47" t="s">
        <v>189</v>
      </c>
      <c r="I204" s="47" t="s">
        <v>189</v>
      </c>
      <c r="J204" s="47" t="s">
        <v>999</v>
      </c>
      <c r="K204" s="47"/>
      <c r="L204" s="47"/>
      <c r="M204" s="47">
        <v>1</v>
      </c>
      <c r="N204" s="47" t="s">
        <v>234</v>
      </c>
      <c r="O204" s="1" t="s">
        <v>287</v>
      </c>
      <c r="P204" s="47" t="s">
        <v>358</v>
      </c>
      <c r="Q204" s="47">
        <v>3601</v>
      </c>
      <c r="R204" s="60">
        <v>44180</v>
      </c>
      <c r="S204" s="47" t="s">
        <v>749</v>
      </c>
      <c r="T204" s="47" t="s">
        <v>756</v>
      </c>
      <c r="U204" s="50">
        <v>360.45</v>
      </c>
      <c r="V204" s="47"/>
    </row>
    <row r="205" spans="1:22" ht="11.25" customHeight="1" x14ac:dyDescent="0.2">
      <c r="A205" s="1" t="str">
        <f>Ohjesivu!$C$2</f>
        <v>Laitila</v>
      </c>
      <c r="B205" s="48">
        <v>171389893</v>
      </c>
      <c r="C205" s="48" t="s">
        <v>754</v>
      </c>
      <c r="D205" s="48" t="s">
        <v>186</v>
      </c>
      <c r="E205" s="48" t="s">
        <v>187</v>
      </c>
      <c r="F205" s="48" t="s">
        <v>202</v>
      </c>
      <c r="G205" s="48"/>
      <c r="H205" s="48" t="s">
        <v>189</v>
      </c>
      <c r="I205" s="48" t="s">
        <v>189</v>
      </c>
      <c r="J205" s="48" t="s">
        <v>1000</v>
      </c>
      <c r="K205" s="48"/>
      <c r="L205" s="48"/>
      <c r="M205" s="48">
        <v>1</v>
      </c>
      <c r="N205" s="48" t="s">
        <v>234</v>
      </c>
      <c r="O205" s="1" t="s">
        <v>287</v>
      </c>
      <c r="P205" s="48" t="s">
        <v>358</v>
      </c>
      <c r="Q205" s="48">
        <v>3601</v>
      </c>
      <c r="R205" s="59">
        <v>44180</v>
      </c>
      <c r="S205" s="48" t="s">
        <v>749</v>
      </c>
      <c r="T205" s="48" t="s">
        <v>756</v>
      </c>
      <c r="U205" s="49">
        <v>360.45</v>
      </c>
      <c r="V205" s="48"/>
    </row>
    <row r="206" spans="1:22" ht="11.25" customHeight="1" x14ac:dyDescent="0.2">
      <c r="A206" s="1" t="str">
        <f>Ohjesivu!$C$2</f>
        <v>Laitila</v>
      </c>
      <c r="B206" s="47">
        <v>171389905</v>
      </c>
      <c r="C206" s="47" t="s">
        <v>841</v>
      </c>
      <c r="D206" s="47" t="s">
        <v>186</v>
      </c>
      <c r="E206" s="47" t="s">
        <v>187</v>
      </c>
      <c r="F206" s="47" t="s">
        <v>202</v>
      </c>
      <c r="G206" s="47"/>
      <c r="H206" s="47" t="s">
        <v>189</v>
      </c>
      <c r="I206" s="47" t="s">
        <v>189</v>
      </c>
      <c r="J206" s="47" t="s">
        <v>1001</v>
      </c>
      <c r="K206" s="47"/>
      <c r="L206" s="47"/>
      <c r="M206" s="47">
        <v>1</v>
      </c>
      <c r="N206" s="47" t="s">
        <v>234</v>
      </c>
      <c r="O206" s="1" t="s">
        <v>287</v>
      </c>
      <c r="P206" s="47" t="s">
        <v>358</v>
      </c>
      <c r="Q206" s="47">
        <v>3601</v>
      </c>
      <c r="R206" s="60">
        <v>44180</v>
      </c>
      <c r="S206" s="47" t="s">
        <v>749</v>
      </c>
      <c r="T206" s="47" t="s">
        <v>1002</v>
      </c>
      <c r="U206" s="50">
        <v>283.14999999999998</v>
      </c>
      <c r="V206" s="47"/>
    </row>
    <row r="207" spans="1:22" ht="11.25" customHeight="1" x14ac:dyDescent="0.2">
      <c r="A207" s="1" t="str">
        <f>Ohjesivu!$C$2</f>
        <v>Laitila</v>
      </c>
      <c r="B207" s="48">
        <v>171389906</v>
      </c>
      <c r="C207" s="48" t="s">
        <v>841</v>
      </c>
      <c r="D207" s="48" t="s">
        <v>186</v>
      </c>
      <c r="E207" s="48" t="s">
        <v>187</v>
      </c>
      <c r="F207" s="48" t="s">
        <v>202</v>
      </c>
      <c r="G207" s="48"/>
      <c r="H207" s="48" t="s">
        <v>189</v>
      </c>
      <c r="I207" s="48" t="s">
        <v>189</v>
      </c>
      <c r="J207" s="48" t="s">
        <v>1003</v>
      </c>
      <c r="K207" s="48"/>
      <c r="L207" s="48"/>
      <c r="M207" s="48">
        <v>1</v>
      </c>
      <c r="N207" s="48" t="s">
        <v>234</v>
      </c>
      <c r="O207" s="1" t="s">
        <v>287</v>
      </c>
      <c r="P207" s="48" t="s">
        <v>358</v>
      </c>
      <c r="Q207" s="48">
        <v>3601</v>
      </c>
      <c r="R207" s="59">
        <v>44180</v>
      </c>
      <c r="S207" s="48" t="s">
        <v>749</v>
      </c>
      <c r="T207" s="48" t="s">
        <v>1002</v>
      </c>
      <c r="U207" s="49">
        <v>283.14999999999998</v>
      </c>
      <c r="V207" s="48"/>
    </row>
    <row r="208" spans="1:22" ht="11.25" customHeight="1" x14ac:dyDescent="0.2">
      <c r="A208" s="1" t="str">
        <f>Ohjesivu!$C$2</f>
        <v>Laitila</v>
      </c>
      <c r="B208" s="47">
        <v>171604941</v>
      </c>
      <c r="C208" s="47" t="s">
        <v>1004</v>
      </c>
      <c r="D208" s="47" t="s">
        <v>186</v>
      </c>
      <c r="E208" s="47" t="s">
        <v>187</v>
      </c>
      <c r="F208" s="47" t="s">
        <v>202</v>
      </c>
      <c r="G208" s="47"/>
      <c r="H208" s="47" t="s">
        <v>189</v>
      </c>
      <c r="I208" s="47" t="s">
        <v>189</v>
      </c>
      <c r="J208" s="47" t="s">
        <v>1005</v>
      </c>
      <c r="K208" s="47"/>
      <c r="L208" s="47"/>
      <c r="M208" s="47">
        <v>1</v>
      </c>
      <c r="N208" s="47" t="s">
        <v>234</v>
      </c>
      <c r="O208" s="1" t="s">
        <v>287</v>
      </c>
      <c r="P208" s="47" t="s">
        <v>358</v>
      </c>
      <c r="Q208" s="47">
        <v>3601</v>
      </c>
      <c r="R208" s="60">
        <v>44250</v>
      </c>
      <c r="S208" s="47" t="s">
        <v>749</v>
      </c>
      <c r="T208" s="47" t="s">
        <v>1006</v>
      </c>
      <c r="U208" s="50">
        <v>274.14999999999998</v>
      </c>
      <c r="V208" s="47"/>
    </row>
    <row r="209" spans="1:22" ht="11.25" customHeight="1" x14ac:dyDescent="0.2">
      <c r="A209" s="1" t="str">
        <f>Ohjesivu!$C$2</f>
        <v>Laitila</v>
      </c>
      <c r="B209" s="48">
        <v>171604942</v>
      </c>
      <c r="C209" s="48" t="s">
        <v>1004</v>
      </c>
      <c r="D209" s="48" t="s">
        <v>186</v>
      </c>
      <c r="E209" s="48" t="s">
        <v>187</v>
      </c>
      <c r="F209" s="48" t="s">
        <v>202</v>
      </c>
      <c r="G209" s="48"/>
      <c r="H209" s="48" t="s">
        <v>189</v>
      </c>
      <c r="I209" s="48" t="s">
        <v>189</v>
      </c>
      <c r="J209" s="48" t="s">
        <v>1007</v>
      </c>
      <c r="K209" s="48"/>
      <c r="L209" s="48"/>
      <c r="M209" s="48">
        <v>1</v>
      </c>
      <c r="N209" s="48" t="s">
        <v>234</v>
      </c>
      <c r="O209" s="1" t="s">
        <v>287</v>
      </c>
      <c r="P209" s="48" t="s">
        <v>358</v>
      </c>
      <c r="Q209" s="48">
        <v>3601</v>
      </c>
      <c r="R209" s="59">
        <v>44250</v>
      </c>
      <c r="S209" s="48" t="s">
        <v>749</v>
      </c>
      <c r="T209" s="48" t="s">
        <v>1006</v>
      </c>
      <c r="U209" s="49">
        <v>274.14999999999998</v>
      </c>
      <c r="V209" s="48"/>
    </row>
    <row r="210" spans="1:22" ht="11.25" customHeight="1" x14ac:dyDescent="0.2">
      <c r="A210" s="1" t="str">
        <f>Ohjesivu!$C$2</f>
        <v>Laitila</v>
      </c>
      <c r="B210" s="47">
        <v>171604943</v>
      </c>
      <c r="C210" s="47" t="s">
        <v>1004</v>
      </c>
      <c r="D210" s="47" t="s">
        <v>186</v>
      </c>
      <c r="E210" s="47" t="s">
        <v>187</v>
      </c>
      <c r="F210" s="47" t="s">
        <v>202</v>
      </c>
      <c r="G210" s="47"/>
      <c r="H210" s="47" t="s">
        <v>189</v>
      </c>
      <c r="I210" s="47" t="s">
        <v>189</v>
      </c>
      <c r="J210" s="47" t="s">
        <v>1008</v>
      </c>
      <c r="K210" s="47"/>
      <c r="L210" s="47"/>
      <c r="M210" s="47">
        <v>1</v>
      </c>
      <c r="N210" s="47" t="s">
        <v>234</v>
      </c>
      <c r="O210" s="1" t="s">
        <v>287</v>
      </c>
      <c r="P210" s="47" t="s">
        <v>358</v>
      </c>
      <c r="Q210" s="47">
        <v>3601</v>
      </c>
      <c r="R210" s="60">
        <v>44250</v>
      </c>
      <c r="S210" s="47" t="s">
        <v>749</v>
      </c>
      <c r="T210" s="47" t="s">
        <v>1006</v>
      </c>
      <c r="U210" s="50">
        <v>274.14999999999998</v>
      </c>
      <c r="V210" s="47"/>
    </row>
    <row r="211" spans="1:22" ht="11.25" customHeight="1" x14ac:dyDescent="0.2">
      <c r="A211" s="1" t="str">
        <f>Ohjesivu!$C$2</f>
        <v>Laitila</v>
      </c>
      <c r="B211" s="48">
        <v>171604944</v>
      </c>
      <c r="C211" s="48" t="s">
        <v>1004</v>
      </c>
      <c r="D211" s="48" t="s">
        <v>186</v>
      </c>
      <c r="E211" s="48" t="s">
        <v>187</v>
      </c>
      <c r="F211" s="48" t="s">
        <v>202</v>
      </c>
      <c r="G211" s="48"/>
      <c r="H211" s="48" t="s">
        <v>189</v>
      </c>
      <c r="I211" s="48" t="s">
        <v>189</v>
      </c>
      <c r="J211" s="48" t="s">
        <v>1009</v>
      </c>
      <c r="K211" s="48"/>
      <c r="L211" s="48"/>
      <c r="M211" s="48">
        <v>1</v>
      </c>
      <c r="N211" s="48" t="s">
        <v>234</v>
      </c>
      <c r="O211" s="1" t="s">
        <v>287</v>
      </c>
      <c r="P211" s="48" t="s">
        <v>358</v>
      </c>
      <c r="Q211" s="48">
        <v>3601</v>
      </c>
      <c r="R211" s="59">
        <v>44250</v>
      </c>
      <c r="S211" s="48" t="s">
        <v>749</v>
      </c>
      <c r="T211" s="48" t="s">
        <v>1006</v>
      </c>
      <c r="U211" s="49">
        <v>274.14999999999998</v>
      </c>
      <c r="V211" s="48"/>
    </row>
    <row r="212" spans="1:22" ht="11.25" customHeight="1" x14ac:dyDescent="0.2">
      <c r="A212" s="1" t="str">
        <f>Ohjesivu!$C$2</f>
        <v>Laitila</v>
      </c>
      <c r="B212" s="47">
        <v>171621689</v>
      </c>
      <c r="C212" s="47" t="s">
        <v>761</v>
      </c>
      <c r="D212" s="47" t="s">
        <v>186</v>
      </c>
      <c r="E212" s="47" t="s">
        <v>187</v>
      </c>
      <c r="F212" s="47" t="s">
        <v>206</v>
      </c>
      <c r="G212" s="47"/>
      <c r="H212" s="47" t="s">
        <v>189</v>
      </c>
      <c r="I212" s="47" t="s">
        <v>189</v>
      </c>
      <c r="J212" s="66">
        <v>355523118444746</v>
      </c>
      <c r="K212" s="47"/>
      <c r="L212" s="47"/>
      <c r="M212" s="47">
        <v>1</v>
      </c>
      <c r="N212" s="47" t="s">
        <v>234</v>
      </c>
      <c r="O212" s="1" t="s">
        <v>287</v>
      </c>
      <c r="P212" s="47" t="s">
        <v>358</v>
      </c>
      <c r="Q212" s="47">
        <v>3601</v>
      </c>
      <c r="R212" s="60">
        <v>44250</v>
      </c>
      <c r="S212" s="47" t="s">
        <v>749</v>
      </c>
      <c r="T212" s="47" t="s">
        <v>785</v>
      </c>
      <c r="U212" s="50">
        <v>103.55</v>
      </c>
      <c r="V212" s="47"/>
    </row>
    <row r="213" spans="1:22" ht="11.25" customHeight="1" x14ac:dyDescent="0.2">
      <c r="A213" s="1" t="str">
        <f>Ohjesivu!$C$2</f>
        <v>Laitila</v>
      </c>
      <c r="B213" s="48">
        <v>171727845</v>
      </c>
      <c r="C213" s="48" t="s">
        <v>1010</v>
      </c>
      <c r="D213" s="48" t="s">
        <v>186</v>
      </c>
      <c r="E213" s="48" t="s">
        <v>187</v>
      </c>
      <c r="F213" s="48" t="s">
        <v>202</v>
      </c>
      <c r="G213" s="48"/>
      <c r="H213" s="48" t="s">
        <v>189</v>
      </c>
      <c r="I213" s="48" t="s">
        <v>189</v>
      </c>
      <c r="J213" s="66" t="s">
        <v>1011</v>
      </c>
      <c r="K213" s="48"/>
      <c r="L213" s="48"/>
      <c r="M213" s="48">
        <v>1</v>
      </c>
      <c r="N213" s="48" t="s">
        <v>234</v>
      </c>
      <c r="O213" s="1" t="s">
        <v>287</v>
      </c>
      <c r="P213" s="48" t="s">
        <v>358</v>
      </c>
      <c r="Q213" s="48">
        <v>3601</v>
      </c>
      <c r="R213" s="59">
        <v>44292</v>
      </c>
      <c r="S213" s="48" t="s">
        <v>749</v>
      </c>
      <c r="T213" s="48" t="s">
        <v>1012</v>
      </c>
      <c r="U213" s="49">
        <v>468.66</v>
      </c>
      <c r="V213" s="48"/>
    </row>
    <row r="214" spans="1:22" ht="11.25" customHeight="1" x14ac:dyDescent="0.2">
      <c r="A214" s="1" t="str">
        <f>Ohjesivu!$C$2</f>
        <v>Laitila</v>
      </c>
      <c r="B214" s="47">
        <v>171727849</v>
      </c>
      <c r="C214" s="47" t="s">
        <v>1010</v>
      </c>
      <c r="D214" s="47" t="s">
        <v>186</v>
      </c>
      <c r="E214" s="47" t="s">
        <v>187</v>
      </c>
      <c r="F214" s="47" t="s">
        <v>202</v>
      </c>
      <c r="G214" s="47"/>
      <c r="H214" s="47" t="s">
        <v>189</v>
      </c>
      <c r="I214" s="47" t="s">
        <v>189</v>
      </c>
      <c r="J214" s="66" t="s">
        <v>1013</v>
      </c>
      <c r="K214" s="47"/>
      <c r="L214" s="47"/>
      <c r="M214" s="47">
        <v>1</v>
      </c>
      <c r="N214" s="47" t="s">
        <v>234</v>
      </c>
      <c r="O214" s="1" t="s">
        <v>287</v>
      </c>
      <c r="P214" s="47" t="s">
        <v>358</v>
      </c>
      <c r="Q214" s="47">
        <v>3601</v>
      </c>
      <c r="R214" s="60">
        <v>44292</v>
      </c>
      <c r="S214" s="47" t="s">
        <v>749</v>
      </c>
      <c r="T214" s="47" t="s">
        <v>1012</v>
      </c>
      <c r="U214" s="50">
        <v>468.66</v>
      </c>
      <c r="V214" s="47"/>
    </row>
    <row r="215" spans="1:22" ht="11.25" customHeight="1" x14ac:dyDescent="0.2">
      <c r="A215" s="1" t="str">
        <f>Ohjesivu!$C$2</f>
        <v>Laitila</v>
      </c>
      <c r="B215" s="48">
        <v>171833526</v>
      </c>
      <c r="C215" s="48" t="s">
        <v>859</v>
      </c>
      <c r="D215" s="48" t="s">
        <v>186</v>
      </c>
      <c r="E215" s="48" t="s">
        <v>187</v>
      </c>
      <c r="F215" s="48" t="s">
        <v>202</v>
      </c>
      <c r="G215" s="48"/>
      <c r="H215" s="48" t="s">
        <v>189</v>
      </c>
      <c r="I215" s="48" t="s">
        <v>189</v>
      </c>
      <c r="J215" s="66" t="s">
        <v>1014</v>
      </c>
      <c r="K215" s="48"/>
      <c r="L215" s="48"/>
      <c r="M215" s="48">
        <v>1</v>
      </c>
      <c r="N215" s="48" t="s">
        <v>234</v>
      </c>
      <c r="O215" s="1" t="s">
        <v>287</v>
      </c>
      <c r="P215" s="48" t="s">
        <v>358</v>
      </c>
      <c r="Q215" s="48">
        <v>3601</v>
      </c>
      <c r="R215" s="59">
        <v>44312</v>
      </c>
      <c r="S215" s="48" t="s">
        <v>749</v>
      </c>
      <c r="T215" s="48" t="s">
        <v>1015</v>
      </c>
      <c r="U215" s="49">
        <v>342.6</v>
      </c>
      <c r="V215" s="48"/>
    </row>
    <row r="216" spans="1:22" ht="11.25" customHeight="1" x14ac:dyDescent="0.2">
      <c r="A216" s="1" t="str">
        <f>Ohjesivu!$C$2</f>
        <v>Laitila</v>
      </c>
      <c r="B216" s="47">
        <v>171833537</v>
      </c>
      <c r="C216" s="47" t="s">
        <v>910</v>
      </c>
      <c r="D216" s="47" t="s">
        <v>186</v>
      </c>
      <c r="E216" s="47" t="s">
        <v>187</v>
      </c>
      <c r="F216" s="47" t="s">
        <v>202</v>
      </c>
      <c r="G216" s="47"/>
      <c r="H216" s="47" t="s">
        <v>189</v>
      </c>
      <c r="I216" s="47" t="s">
        <v>189</v>
      </c>
      <c r="J216" s="66" t="s">
        <v>1016</v>
      </c>
      <c r="K216" s="47"/>
      <c r="L216" s="47"/>
      <c r="M216" s="47">
        <v>1</v>
      </c>
      <c r="N216" s="47" t="s">
        <v>234</v>
      </c>
      <c r="O216" s="1" t="s">
        <v>287</v>
      </c>
      <c r="P216" s="47" t="s">
        <v>358</v>
      </c>
      <c r="Q216" s="47">
        <v>3601</v>
      </c>
      <c r="R216" s="60">
        <v>44312</v>
      </c>
      <c r="S216" s="47" t="s">
        <v>749</v>
      </c>
      <c r="T216" s="47" t="s">
        <v>912</v>
      </c>
      <c r="U216" s="50">
        <v>105.1</v>
      </c>
      <c r="V216" s="47"/>
    </row>
    <row r="217" spans="1:22" ht="11.25" customHeight="1" x14ac:dyDescent="0.2">
      <c r="A217" s="1" t="str">
        <f>Ohjesivu!$C$2</f>
        <v>Laitila</v>
      </c>
      <c r="B217" s="48">
        <v>171833538</v>
      </c>
      <c r="C217" s="48" t="s">
        <v>910</v>
      </c>
      <c r="D217" s="48" t="s">
        <v>186</v>
      </c>
      <c r="E217" s="48" t="s">
        <v>187</v>
      </c>
      <c r="F217" s="48" t="s">
        <v>202</v>
      </c>
      <c r="G217" s="48"/>
      <c r="H217" s="48" t="s">
        <v>189</v>
      </c>
      <c r="I217" s="48" t="s">
        <v>189</v>
      </c>
      <c r="J217" s="66" t="s">
        <v>1017</v>
      </c>
      <c r="K217" s="48"/>
      <c r="L217" s="48"/>
      <c r="M217" s="48">
        <v>1</v>
      </c>
      <c r="N217" s="48" t="s">
        <v>234</v>
      </c>
      <c r="O217" s="1" t="s">
        <v>287</v>
      </c>
      <c r="P217" s="48" t="s">
        <v>358</v>
      </c>
      <c r="Q217" s="48">
        <v>3601</v>
      </c>
      <c r="R217" s="59">
        <v>44312</v>
      </c>
      <c r="S217" s="48" t="s">
        <v>749</v>
      </c>
      <c r="T217" s="48" t="s">
        <v>912</v>
      </c>
      <c r="U217" s="49">
        <v>105.1</v>
      </c>
      <c r="V217" s="48"/>
    </row>
    <row r="218" spans="1:22" ht="11.25" customHeight="1" x14ac:dyDescent="0.2">
      <c r="A218" s="1" t="str">
        <f>Ohjesivu!$C$2</f>
        <v>Laitila</v>
      </c>
      <c r="B218" s="47">
        <v>171833539</v>
      </c>
      <c r="C218" s="47" t="s">
        <v>910</v>
      </c>
      <c r="D218" s="47" t="s">
        <v>186</v>
      </c>
      <c r="E218" s="47" t="s">
        <v>187</v>
      </c>
      <c r="F218" s="47" t="s">
        <v>202</v>
      </c>
      <c r="G218" s="47"/>
      <c r="H218" s="47" t="s">
        <v>189</v>
      </c>
      <c r="I218" s="47" t="s">
        <v>189</v>
      </c>
      <c r="J218" s="47" t="s">
        <v>1018</v>
      </c>
      <c r="K218" s="47"/>
      <c r="L218" s="47"/>
      <c r="M218" s="47">
        <v>1</v>
      </c>
      <c r="N218" s="47" t="s">
        <v>234</v>
      </c>
      <c r="O218" s="1" t="s">
        <v>287</v>
      </c>
      <c r="P218" s="47" t="s">
        <v>358</v>
      </c>
      <c r="Q218" s="47">
        <v>3601</v>
      </c>
      <c r="R218" s="60">
        <v>44312</v>
      </c>
      <c r="S218" s="47" t="s">
        <v>749</v>
      </c>
      <c r="T218" s="47" t="s">
        <v>912</v>
      </c>
      <c r="U218" s="50">
        <v>105.1</v>
      </c>
      <c r="V218" s="47"/>
    </row>
    <row r="219" spans="1:22" ht="11.25" customHeight="1" x14ac:dyDescent="0.2">
      <c r="A219" s="1" t="str">
        <f>Ohjesivu!$C$2</f>
        <v>Laitila</v>
      </c>
      <c r="B219" s="48">
        <v>171833540</v>
      </c>
      <c r="C219" s="48" t="s">
        <v>910</v>
      </c>
      <c r="D219" s="48" t="s">
        <v>186</v>
      </c>
      <c r="E219" s="48" t="s">
        <v>187</v>
      </c>
      <c r="F219" s="48" t="s">
        <v>202</v>
      </c>
      <c r="G219" s="48"/>
      <c r="H219" s="48" t="s">
        <v>189</v>
      </c>
      <c r="I219" s="48" t="s">
        <v>189</v>
      </c>
      <c r="J219" s="48" t="s">
        <v>1019</v>
      </c>
      <c r="K219" s="48"/>
      <c r="L219" s="48"/>
      <c r="M219" s="48">
        <v>1</v>
      </c>
      <c r="N219" s="48" t="s">
        <v>234</v>
      </c>
      <c r="O219" s="1" t="s">
        <v>287</v>
      </c>
      <c r="P219" s="48" t="s">
        <v>358</v>
      </c>
      <c r="Q219" s="48">
        <v>3601</v>
      </c>
      <c r="R219" s="59">
        <v>44312</v>
      </c>
      <c r="S219" s="48" t="s">
        <v>749</v>
      </c>
      <c r="T219" s="48" t="s">
        <v>912</v>
      </c>
      <c r="U219" s="49">
        <v>105.1</v>
      </c>
      <c r="V219" s="48"/>
    </row>
    <row r="220" spans="1:22" ht="11.25" customHeight="1" x14ac:dyDescent="0.2">
      <c r="A220" s="1" t="str">
        <f>Ohjesivu!$C$2</f>
        <v>Laitila</v>
      </c>
      <c r="B220" s="47">
        <v>171837650</v>
      </c>
      <c r="C220" s="47" t="s">
        <v>859</v>
      </c>
      <c r="D220" s="47" t="s">
        <v>186</v>
      </c>
      <c r="E220" s="47" t="s">
        <v>187</v>
      </c>
      <c r="F220" s="47" t="s">
        <v>202</v>
      </c>
      <c r="G220" s="47"/>
      <c r="H220" s="47" t="s">
        <v>189</v>
      </c>
      <c r="I220" s="47" t="s">
        <v>189</v>
      </c>
      <c r="J220" s="47" t="s">
        <v>1020</v>
      </c>
      <c r="K220" s="47"/>
      <c r="L220" s="47"/>
      <c r="M220" s="47">
        <v>1</v>
      </c>
      <c r="N220" s="47" t="s">
        <v>234</v>
      </c>
      <c r="O220" s="1" t="s">
        <v>287</v>
      </c>
      <c r="P220" s="47" t="s">
        <v>358</v>
      </c>
      <c r="Q220" s="47">
        <v>3601</v>
      </c>
      <c r="R220" s="60">
        <v>44312</v>
      </c>
      <c r="S220" s="47" t="s">
        <v>749</v>
      </c>
      <c r="T220" s="47" t="s">
        <v>1015</v>
      </c>
      <c r="U220" s="50">
        <v>342.6</v>
      </c>
      <c r="V220" s="47"/>
    </row>
    <row r="221" spans="1:22" ht="11.25" customHeight="1" x14ac:dyDescent="0.2">
      <c r="A221" s="1" t="str">
        <f>Ohjesivu!$C$2</f>
        <v>Laitila</v>
      </c>
      <c r="B221" s="48">
        <v>171837651</v>
      </c>
      <c r="C221" s="48" t="s">
        <v>859</v>
      </c>
      <c r="D221" s="48" t="s">
        <v>186</v>
      </c>
      <c r="E221" s="48" t="s">
        <v>187</v>
      </c>
      <c r="F221" s="48" t="s">
        <v>202</v>
      </c>
      <c r="G221" s="48"/>
      <c r="H221" s="48" t="s">
        <v>189</v>
      </c>
      <c r="I221" s="48" t="s">
        <v>189</v>
      </c>
      <c r="J221" s="48" t="s">
        <v>1021</v>
      </c>
      <c r="K221" s="48"/>
      <c r="L221" s="48"/>
      <c r="M221" s="48">
        <v>1</v>
      </c>
      <c r="N221" s="48" t="s">
        <v>234</v>
      </c>
      <c r="O221" s="1" t="s">
        <v>287</v>
      </c>
      <c r="P221" s="48" t="s">
        <v>358</v>
      </c>
      <c r="Q221" s="48">
        <v>3601</v>
      </c>
      <c r="R221" s="59">
        <v>44312</v>
      </c>
      <c r="S221" s="48" t="s">
        <v>749</v>
      </c>
      <c r="T221" s="48" t="s">
        <v>1015</v>
      </c>
      <c r="U221" s="49">
        <v>342.6</v>
      </c>
      <c r="V221" s="48"/>
    </row>
    <row r="222" spans="1:22" ht="11.25" customHeight="1" x14ac:dyDescent="0.2">
      <c r="A222" s="1" t="str">
        <f>Ohjesivu!$C$2</f>
        <v>Laitila</v>
      </c>
      <c r="B222" s="47">
        <v>171946625</v>
      </c>
      <c r="C222" s="47" t="s">
        <v>790</v>
      </c>
      <c r="D222" s="47" t="s">
        <v>186</v>
      </c>
      <c r="E222" s="47" t="s">
        <v>187</v>
      </c>
      <c r="F222" s="47" t="s">
        <v>206</v>
      </c>
      <c r="G222" s="47"/>
      <c r="H222" s="47" t="s">
        <v>189</v>
      </c>
      <c r="I222" s="47" t="s">
        <v>189</v>
      </c>
      <c r="J222" s="66">
        <v>354566516516582</v>
      </c>
      <c r="K222" s="47"/>
      <c r="L222" s="47"/>
      <c r="M222" s="47">
        <v>1</v>
      </c>
      <c r="N222" s="47" t="s">
        <v>234</v>
      </c>
      <c r="O222" s="1" t="s">
        <v>287</v>
      </c>
      <c r="P222" s="47" t="s">
        <v>358</v>
      </c>
      <c r="Q222" s="47">
        <v>3601</v>
      </c>
      <c r="R222" s="60">
        <v>44341</v>
      </c>
      <c r="S222" s="47" t="s">
        <v>749</v>
      </c>
      <c r="T222" s="47" t="s">
        <v>863</v>
      </c>
      <c r="U222" s="50">
        <v>140.4</v>
      </c>
      <c r="V222" s="47"/>
    </row>
    <row r="223" spans="1:22" ht="11.25" customHeight="1" x14ac:dyDescent="0.2">
      <c r="A223" s="1" t="str">
        <f>Ohjesivu!$C$2</f>
        <v>Laitila</v>
      </c>
      <c r="B223" s="48">
        <v>171946626</v>
      </c>
      <c r="C223" s="48" t="s">
        <v>790</v>
      </c>
      <c r="D223" s="48" t="s">
        <v>186</v>
      </c>
      <c r="E223" s="48" t="s">
        <v>187</v>
      </c>
      <c r="F223" s="48" t="s">
        <v>206</v>
      </c>
      <c r="G223" s="48"/>
      <c r="H223" s="48" t="s">
        <v>189</v>
      </c>
      <c r="I223" s="48" t="s">
        <v>189</v>
      </c>
      <c r="J223" s="66">
        <v>354566516515683</v>
      </c>
      <c r="K223" s="48"/>
      <c r="L223" s="48"/>
      <c r="M223" s="48">
        <v>1</v>
      </c>
      <c r="N223" s="48" t="s">
        <v>234</v>
      </c>
      <c r="O223" s="1" t="s">
        <v>287</v>
      </c>
      <c r="P223" s="48" t="s">
        <v>358</v>
      </c>
      <c r="Q223" s="48">
        <v>3601</v>
      </c>
      <c r="R223" s="59">
        <v>44341</v>
      </c>
      <c r="S223" s="48" t="s">
        <v>749</v>
      </c>
      <c r="T223" s="48" t="s">
        <v>863</v>
      </c>
      <c r="U223" s="49">
        <v>140.4</v>
      </c>
      <c r="V223" s="48"/>
    </row>
    <row r="224" spans="1:22" ht="11.25" customHeight="1" x14ac:dyDescent="0.2">
      <c r="A224" s="1" t="str">
        <f>Ohjesivu!$C$2</f>
        <v>Laitila</v>
      </c>
      <c r="B224" s="47">
        <v>171946630</v>
      </c>
      <c r="C224" s="47" t="s">
        <v>790</v>
      </c>
      <c r="D224" s="47" t="s">
        <v>186</v>
      </c>
      <c r="E224" s="47" t="s">
        <v>187</v>
      </c>
      <c r="F224" s="47" t="s">
        <v>206</v>
      </c>
      <c r="G224" s="47"/>
      <c r="H224" s="47" t="s">
        <v>189</v>
      </c>
      <c r="I224" s="47" t="s">
        <v>189</v>
      </c>
      <c r="J224" s="66">
        <v>354566516378819</v>
      </c>
      <c r="K224" s="47"/>
      <c r="L224" s="47"/>
      <c r="M224" s="47">
        <v>1</v>
      </c>
      <c r="N224" s="47" t="s">
        <v>234</v>
      </c>
      <c r="O224" s="1" t="s">
        <v>287</v>
      </c>
      <c r="P224" s="47" t="s">
        <v>358</v>
      </c>
      <c r="Q224" s="47">
        <v>3601</v>
      </c>
      <c r="R224" s="60">
        <v>44341</v>
      </c>
      <c r="S224" s="47" t="s">
        <v>749</v>
      </c>
      <c r="T224" s="47" t="s">
        <v>863</v>
      </c>
      <c r="U224" s="50">
        <v>140.4</v>
      </c>
      <c r="V224" s="47"/>
    </row>
    <row r="225" spans="1:22" ht="11.25" customHeight="1" x14ac:dyDescent="0.2">
      <c r="A225" s="1" t="str">
        <f>Ohjesivu!$C$2</f>
        <v>Laitila</v>
      </c>
      <c r="B225" s="48">
        <v>171946631</v>
      </c>
      <c r="C225" s="48" t="s">
        <v>790</v>
      </c>
      <c r="D225" s="48" t="s">
        <v>186</v>
      </c>
      <c r="E225" s="48" t="s">
        <v>187</v>
      </c>
      <c r="F225" s="48" t="s">
        <v>206</v>
      </c>
      <c r="G225" s="48"/>
      <c r="H225" s="48" t="s">
        <v>189</v>
      </c>
      <c r="I225" s="48" t="s">
        <v>189</v>
      </c>
      <c r="J225" s="66">
        <v>354566516378801</v>
      </c>
      <c r="K225" s="48"/>
      <c r="L225" s="48"/>
      <c r="M225" s="48">
        <v>1</v>
      </c>
      <c r="N225" s="48" t="s">
        <v>234</v>
      </c>
      <c r="O225" s="1" t="s">
        <v>287</v>
      </c>
      <c r="P225" s="48" t="s">
        <v>358</v>
      </c>
      <c r="Q225" s="48">
        <v>3601</v>
      </c>
      <c r="R225" s="59">
        <v>44341</v>
      </c>
      <c r="S225" s="48" t="s">
        <v>749</v>
      </c>
      <c r="T225" s="48" t="s">
        <v>863</v>
      </c>
      <c r="U225" s="49">
        <v>140.4</v>
      </c>
      <c r="V225" s="48"/>
    </row>
    <row r="226" spans="1:22" ht="11.25" customHeight="1" x14ac:dyDescent="0.2">
      <c r="A226" s="1" t="str">
        <f>Ohjesivu!$C$2</f>
        <v>Laitila</v>
      </c>
      <c r="B226" s="47">
        <v>171946633</v>
      </c>
      <c r="C226" s="47" t="s">
        <v>790</v>
      </c>
      <c r="D226" s="47" t="s">
        <v>186</v>
      </c>
      <c r="E226" s="47" t="s">
        <v>187</v>
      </c>
      <c r="F226" s="47" t="s">
        <v>206</v>
      </c>
      <c r="G226" s="47"/>
      <c r="H226" s="47" t="s">
        <v>189</v>
      </c>
      <c r="I226" s="47" t="s">
        <v>189</v>
      </c>
      <c r="J226" s="66">
        <v>354566516378199</v>
      </c>
      <c r="K226" s="47"/>
      <c r="L226" s="47"/>
      <c r="M226" s="47">
        <v>1</v>
      </c>
      <c r="N226" s="47" t="s">
        <v>234</v>
      </c>
      <c r="O226" s="1" t="s">
        <v>287</v>
      </c>
      <c r="P226" s="47" t="s">
        <v>358</v>
      </c>
      <c r="Q226" s="47">
        <v>3601</v>
      </c>
      <c r="R226" s="60">
        <v>44341</v>
      </c>
      <c r="S226" s="47" t="s">
        <v>749</v>
      </c>
      <c r="T226" s="47" t="s">
        <v>863</v>
      </c>
      <c r="U226" s="50">
        <v>140.4</v>
      </c>
      <c r="V226" s="47"/>
    </row>
    <row r="227" spans="1:22" ht="11.25" customHeight="1" x14ac:dyDescent="0.2">
      <c r="A227" s="1" t="str">
        <f>Ohjesivu!$C$2</f>
        <v>Laitila</v>
      </c>
      <c r="B227" s="48">
        <v>171946637</v>
      </c>
      <c r="C227" s="48" t="s">
        <v>790</v>
      </c>
      <c r="D227" s="48" t="s">
        <v>186</v>
      </c>
      <c r="E227" s="48" t="s">
        <v>187</v>
      </c>
      <c r="F227" s="48" t="s">
        <v>206</v>
      </c>
      <c r="G227" s="48"/>
      <c r="H227" s="48" t="s">
        <v>189</v>
      </c>
      <c r="I227" s="48" t="s">
        <v>189</v>
      </c>
      <c r="J227" s="66">
        <v>354566516224047</v>
      </c>
      <c r="K227" s="48"/>
      <c r="L227" s="48"/>
      <c r="M227" s="48">
        <v>1</v>
      </c>
      <c r="N227" s="48" t="s">
        <v>234</v>
      </c>
      <c r="O227" s="1" t="s">
        <v>287</v>
      </c>
      <c r="P227" s="48" t="s">
        <v>358</v>
      </c>
      <c r="Q227" s="48">
        <v>3601</v>
      </c>
      <c r="R227" s="59">
        <v>44341</v>
      </c>
      <c r="S227" s="48" t="s">
        <v>749</v>
      </c>
      <c r="T227" s="48" t="s">
        <v>863</v>
      </c>
      <c r="U227" s="49">
        <v>140.4</v>
      </c>
      <c r="V227" s="48"/>
    </row>
    <row r="228" spans="1:22" ht="11.25" customHeight="1" x14ac:dyDescent="0.2">
      <c r="A228" s="1" t="str">
        <f>Ohjesivu!$C$2</f>
        <v>Laitila</v>
      </c>
      <c r="B228" s="47">
        <v>171946638</v>
      </c>
      <c r="C228" s="47" t="s">
        <v>790</v>
      </c>
      <c r="D228" s="47" t="s">
        <v>186</v>
      </c>
      <c r="E228" s="47" t="s">
        <v>187</v>
      </c>
      <c r="F228" s="47" t="s">
        <v>206</v>
      </c>
      <c r="G228" s="47"/>
      <c r="H228" s="47" t="s">
        <v>189</v>
      </c>
      <c r="I228" s="47" t="s">
        <v>189</v>
      </c>
      <c r="J228" s="66">
        <v>354566515163840</v>
      </c>
      <c r="K228" s="47"/>
      <c r="L228" s="47"/>
      <c r="M228" s="47">
        <v>1</v>
      </c>
      <c r="N228" s="47" t="s">
        <v>234</v>
      </c>
      <c r="O228" s="1" t="s">
        <v>287</v>
      </c>
      <c r="P228" s="47" t="s">
        <v>358</v>
      </c>
      <c r="Q228" s="47">
        <v>3601</v>
      </c>
      <c r="R228" s="60">
        <v>44341</v>
      </c>
      <c r="S228" s="47" t="s">
        <v>749</v>
      </c>
      <c r="T228" s="47" t="s">
        <v>863</v>
      </c>
      <c r="U228" s="50">
        <v>140.4</v>
      </c>
      <c r="V228" s="47"/>
    </row>
    <row r="229" spans="1:22" ht="11.25" customHeight="1" x14ac:dyDescent="0.2">
      <c r="A229" s="1" t="str">
        <f>Ohjesivu!$C$2</f>
        <v>Laitila</v>
      </c>
      <c r="B229" s="48">
        <v>171946639</v>
      </c>
      <c r="C229" s="48" t="s">
        <v>790</v>
      </c>
      <c r="D229" s="48" t="s">
        <v>186</v>
      </c>
      <c r="E229" s="48" t="s">
        <v>187</v>
      </c>
      <c r="F229" s="48" t="s">
        <v>206</v>
      </c>
      <c r="G229" s="48"/>
      <c r="H229" s="48" t="s">
        <v>189</v>
      </c>
      <c r="I229" s="48" t="s">
        <v>189</v>
      </c>
      <c r="J229" s="66">
        <v>354566515163543</v>
      </c>
      <c r="K229" s="48"/>
      <c r="L229" s="48"/>
      <c r="M229" s="48">
        <v>1</v>
      </c>
      <c r="N229" s="48" t="s">
        <v>234</v>
      </c>
      <c r="O229" s="1" t="s">
        <v>287</v>
      </c>
      <c r="P229" s="48" t="s">
        <v>358</v>
      </c>
      <c r="Q229" s="48">
        <v>3601</v>
      </c>
      <c r="R229" s="59">
        <v>44341</v>
      </c>
      <c r="S229" s="48" t="s">
        <v>749</v>
      </c>
      <c r="T229" s="48" t="s">
        <v>863</v>
      </c>
      <c r="U229" s="49">
        <v>140.4</v>
      </c>
      <c r="V229" s="48"/>
    </row>
    <row r="230" spans="1:22" ht="11.25" customHeight="1" x14ac:dyDescent="0.2">
      <c r="A230" s="1" t="str">
        <f>Ohjesivu!$C$2</f>
        <v>Laitila</v>
      </c>
      <c r="B230" s="47">
        <v>171946642</v>
      </c>
      <c r="C230" s="47" t="s">
        <v>790</v>
      </c>
      <c r="D230" s="47" t="s">
        <v>186</v>
      </c>
      <c r="E230" s="47" t="s">
        <v>187</v>
      </c>
      <c r="F230" s="47" t="s">
        <v>206</v>
      </c>
      <c r="G230" s="47"/>
      <c r="H230" s="47" t="s">
        <v>189</v>
      </c>
      <c r="I230" s="47" t="s">
        <v>189</v>
      </c>
      <c r="J230" s="66">
        <v>354566515151142</v>
      </c>
      <c r="K230" s="47"/>
      <c r="L230" s="47"/>
      <c r="M230" s="47">
        <v>1</v>
      </c>
      <c r="N230" s="47" t="s">
        <v>234</v>
      </c>
      <c r="O230" s="1" t="s">
        <v>287</v>
      </c>
      <c r="P230" s="47" t="s">
        <v>358</v>
      </c>
      <c r="Q230" s="47">
        <v>3601</v>
      </c>
      <c r="R230" s="60">
        <v>44341</v>
      </c>
      <c r="S230" s="47" t="s">
        <v>749</v>
      </c>
      <c r="T230" s="47" t="s">
        <v>863</v>
      </c>
      <c r="U230" s="50">
        <v>140.4</v>
      </c>
      <c r="V230" s="47"/>
    </row>
    <row r="231" spans="1:22" ht="11.25" customHeight="1" x14ac:dyDescent="0.2">
      <c r="A231" s="1" t="str">
        <f>Ohjesivu!$C$2</f>
        <v>Laitila</v>
      </c>
      <c r="B231" s="48">
        <v>171946643</v>
      </c>
      <c r="C231" s="48" t="s">
        <v>790</v>
      </c>
      <c r="D231" s="48" t="s">
        <v>186</v>
      </c>
      <c r="E231" s="48" t="s">
        <v>187</v>
      </c>
      <c r="F231" s="48" t="s">
        <v>206</v>
      </c>
      <c r="G231" s="48"/>
      <c r="H231" s="48" t="s">
        <v>189</v>
      </c>
      <c r="I231" s="48" t="s">
        <v>189</v>
      </c>
      <c r="J231" s="66">
        <v>354566515129536</v>
      </c>
      <c r="K231" s="48"/>
      <c r="L231" s="48"/>
      <c r="M231" s="48">
        <v>1</v>
      </c>
      <c r="N231" s="48" t="s">
        <v>234</v>
      </c>
      <c r="O231" s="1" t="s">
        <v>287</v>
      </c>
      <c r="P231" s="48" t="s">
        <v>358</v>
      </c>
      <c r="Q231" s="48">
        <v>3601</v>
      </c>
      <c r="R231" s="59">
        <v>44341</v>
      </c>
      <c r="S231" s="48" t="s">
        <v>749</v>
      </c>
      <c r="T231" s="48" t="s">
        <v>863</v>
      </c>
      <c r="U231" s="49">
        <v>140.4</v>
      </c>
      <c r="V231" s="48"/>
    </row>
    <row r="232" spans="1:22" ht="11.25" customHeight="1" x14ac:dyDescent="0.2">
      <c r="A232" s="1" t="str">
        <f>Ohjesivu!$C$2</f>
        <v>Laitila</v>
      </c>
      <c r="B232" s="47">
        <v>171946644</v>
      </c>
      <c r="C232" s="47" t="s">
        <v>790</v>
      </c>
      <c r="D232" s="47" t="s">
        <v>186</v>
      </c>
      <c r="E232" s="47" t="s">
        <v>187</v>
      </c>
      <c r="F232" s="47" t="s">
        <v>206</v>
      </c>
      <c r="G232" s="47"/>
      <c r="H232" s="47" t="s">
        <v>189</v>
      </c>
      <c r="I232" s="47" t="s">
        <v>189</v>
      </c>
      <c r="J232" s="66">
        <v>354566515129452</v>
      </c>
      <c r="K232" s="47"/>
      <c r="L232" s="47"/>
      <c r="M232" s="47">
        <v>1</v>
      </c>
      <c r="N232" s="47" t="s">
        <v>234</v>
      </c>
      <c r="O232" s="1" t="s">
        <v>287</v>
      </c>
      <c r="P232" s="47" t="s">
        <v>358</v>
      </c>
      <c r="Q232" s="47">
        <v>3601</v>
      </c>
      <c r="R232" s="60">
        <v>44341</v>
      </c>
      <c r="S232" s="47" t="s">
        <v>749</v>
      </c>
      <c r="T232" s="47" t="s">
        <v>863</v>
      </c>
      <c r="U232" s="50">
        <v>140.4</v>
      </c>
      <c r="V232" s="47"/>
    </row>
    <row r="233" spans="1:22" ht="11.25" customHeight="1" x14ac:dyDescent="0.2">
      <c r="A233" s="1" t="str">
        <f>Ohjesivu!$C$2</f>
        <v>Laitila</v>
      </c>
      <c r="B233" s="48">
        <v>171946647</v>
      </c>
      <c r="C233" s="48" t="s">
        <v>790</v>
      </c>
      <c r="D233" s="48" t="s">
        <v>186</v>
      </c>
      <c r="E233" s="48" t="s">
        <v>187</v>
      </c>
      <c r="F233" s="48" t="s">
        <v>206</v>
      </c>
      <c r="G233" s="48"/>
      <c r="H233" s="48" t="s">
        <v>189</v>
      </c>
      <c r="I233" s="48" t="s">
        <v>189</v>
      </c>
      <c r="J233" s="66">
        <v>354566515028134</v>
      </c>
      <c r="K233" s="48"/>
      <c r="L233" s="48"/>
      <c r="M233" s="48">
        <v>1</v>
      </c>
      <c r="N233" s="48" t="s">
        <v>234</v>
      </c>
      <c r="O233" s="1" t="s">
        <v>287</v>
      </c>
      <c r="P233" s="48" t="s">
        <v>358</v>
      </c>
      <c r="Q233" s="48">
        <v>3601</v>
      </c>
      <c r="R233" s="59">
        <v>44341</v>
      </c>
      <c r="S233" s="48" t="s">
        <v>749</v>
      </c>
      <c r="T233" s="48" t="s">
        <v>863</v>
      </c>
      <c r="U233" s="49">
        <v>140.4</v>
      </c>
      <c r="V233" s="48"/>
    </row>
    <row r="234" spans="1:22" ht="11.25" customHeight="1" x14ac:dyDescent="0.2">
      <c r="A234" s="1" t="str">
        <f>Ohjesivu!$C$2</f>
        <v>Laitila</v>
      </c>
      <c r="B234" s="47">
        <v>171946648</v>
      </c>
      <c r="C234" s="47" t="s">
        <v>790</v>
      </c>
      <c r="D234" s="47" t="s">
        <v>186</v>
      </c>
      <c r="E234" s="47" t="s">
        <v>187</v>
      </c>
      <c r="F234" s="47" t="s">
        <v>206</v>
      </c>
      <c r="G234" s="47"/>
      <c r="H234" s="47" t="s">
        <v>189</v>
      </c>
      <c r="I234" s="47" t="s">
        <v>189</v>
      </c>
      <c r="J234" s="66">
        <v>354566515128801</v>
      </c>
      <c r="K234" s="47"/>
      <c r="L234" s="47"/>
      <c r="M234" s="47">
        <v>1</v>
      </c>
      <c r="N234" s="47" t="s">
        <v>234</v>
      </c>
      <c r="O234" s="1" t="s">
        <v>287</v>
      </c>
      <c r="P234" s="47" t="s">
        <v>358</v>
      </c>
      <c r="Q234" s="47">
        <v>3601</v>
      </c>
      <c r="R234" s="60">
        <v>44341</v>
      </c>
      <c r="S234" s="47" t="s">
        <v>749</v>
      </c>
      <c r="T234" s="47" t="s">
        <v>863</v>
      </c>
      <c r="U234" s="50">
        <v>140.4</v>
      </c>
      <c r="V234" s="47"/>
    </row>
    <row r="235" spans="1:22" ht="11.25" customHeight="1" x14ac:dyDescent="0.2">
      <c r="A235" s="1" t="str">
        <f>Ohjesivu!$C$2</f>
        <v>Laitila</v>
      </c>
      <c r="B235" s="48">
        <v>171946652</v>
      </c>
      <c r="C235" s="48" t="s">
        <v>790</v>
      </c>
      <c r="D235" s="48" t="s">
        <v>186</v>
      </c>
      <c r="E235" s="48" t="s">
        <v>187</v>
      </c>
      <c r="F235" s="48" t="s">
        <v>206</v>
      </c>
      <c r="G235" s="48"/>
      <c r="H235" s="48" t="s">
        <v>189</v>
      </c>
      <c r="I235" s="48" t="s">
        <v>189</v>
      </c>
      <c r="J235" s="66">
        <v>354566515130831</v>
      </c>
      <c r="K235" s="48"/>
      <c r="L235" s="48"/>
      <c r="M235" s="48">
        <v>1</v>
      </c>
      <c r="N235" s="48" t="s">
        <v>234</v>
      </c>
      <c r="O235" s="1" t="s">
        <v>287</v>
      </c>
      <c r="P235" s="48" t="s">
        <v>358</v>
      </c>
      <c r="Q235" s="48">
        <v>3601</v>
      </c>
      <c r="R235" s="59">
        <v>44341</v>
      </c>
      <c r="S235" s="48" t="s">
        <v>749</v>
      </c>
      <c r="T235" s="48" t="s">
        <v>863</v>
      </c>
      <c r="U235" s="49">
        <v>140.4</v>
      </c>
      <c r="V235" s="48"/>
    </row>
    <row r="236" spans="1:22" ht="11.25" customHeight="1" x14ac:dyDescent="0.2">
      <c r="A236" s="1" t="str">
        <f>Ohjesivu!$C$2</f>
        <v>Laitila</v>
      </c>
      <c r="B236" s="47">
        <v>171946653</v>
      </c>
      <c r="C236" s="47" t="s">
        <v>790</v>
      </c>
      <c r="D236" s="47" t="s">
        <v>186</v>
      </c>
      <c r="E236" s="47" t="s">
        <v>187</v>
      </c>
      <c r="F236" s="47" t="s">
        <v>206</v>
      </c>
      <c r="G236" s="47"/>
      <c r="H236" s="47" t="s">
        <v>189</v>
      </c>
      <c r="I236" s="47" t="s">
        <v>189</v>
      </c>
      <c r="J236" s="66">
        <v>354566515132019</v>
      </c>
      <c r="K236" s="47"/>
      <c r="L236" s="47"/>
      <c r="M236" s="47">
        <v>1</v>
      </c>
      <c r="N236" s="47" t="s">
        <v>234</v>
      </c>
      <c r="O236" s="1" t="s">
        <v>287</v>
      </c>
      <c r="P236" s="47" t="s">
        <v>358</v>
      </c>
      <c r="Q236" s="47">
        <v>3601</v>
      </c>
      <c r="R236" s="60">
        <v>44341</v>
      </c>
      <c r="S236" s="47" t="s">
        <v>749</v>
      </c>
      <c r="T236" s="47" t="s">
        <v>863</v>
      </c>
      <c r="U236" s="50">
        <v>140.4</v>
      </c>
      <c r="V236" s="47"/>
    </row>
    <row r="237" spans="1:22" ht="11.25" customHeight="1" x14ac:dyDescent="0.2">
      <c r="A237" s="1" t="str">
        <f>Ohjesivu!$C$2</f>
        <v>Laitila</v>
      </c>
      <c r="B237" s="48">
        <v>171946654</v>
      </c>
      <c r="C237" s="48" t="s">
        <v>790</v>
      </c>
      <c r="D237" s="48" t="s">
        <v>186</v>
      </c>
      <c r="E237" s="48" t="s">
        <v>187</v>
      </c>
      <c r="F237" s="48" t="s">
        <v>206</v>
      </c>
      <c r="G237" s="48"/>
      <c r="H237" s="48" t="s">
        <v>189</v>
      </c>
      <c r="I237" s="48" t="s">
        <v>189</v>
      </c>
      <c r="J237" s="66">
        <v>354566515141531</v>
      </c>
      <c r="K237" s="48"/>
      <c r="L237" s="48"/>
      <c r="M237" s="48">
        <v>1</v>
      </c>
      <c r="N237" s="48" t="s">
        <v>234</v>
      </c>
      <c r="O237" s="1" t="s">
        <v>287</v>
      </c>
      <c r="P237" s="48" t="s">
        <v>358</v>
      </c>
      <c r="Q237" s="48">
        <v>3601</v>
      </c>
      <c r="R237" s="59">
        <v>44341</v>
      </c>
      <c r="S237" s="48" t="s">
        <v>749</v>
      </c>
      <c r="T237" s="48" t="s">
        <v>863</v>
      </c>
      <c r="U237" s="49">
        <v>140.4</v>
      </c>
      <c r="V237" s="48"/>
    </row>
    <row r="238" spans="1:22" ht="11.25" customHeight="1" x14ac:dyDescent="0.2">
      <c r="A238" s="1" t="str">
        <f>Ohjesivu!$C$2</f>
        <v>Laitila</v>
      </c>
      <c r="B238" s="47">
        <v>171946655</v>
      </c>
      <c r="C238" s="47" t="s">
        <v>790</v>
      </c>
      <c r="D238" s="47" t="s">
        <v>186</v>
      </c>
      <c r="E238" s="47" t="s">
        <v>187</v>
      </c>
      <c r="F238" s="47" t="s">
        <v>206</v>
      </c>
      <c r="G238" s="47"/>
      <c r="H238" s="47" t="s">
        <v>189</v>
      </c>
      <c r="I238" s="47" t="s">
        <v>189</v>
      </c>
      <c r="J238" s="66">
        <v>354566515143560</v>
      </c>
      <c r="K238" s="47"/>
      <c r="L238" s="47"/>
      <c r="M238" s="47">
        <v>1</v>
      </c>
      <c r="N238" s="47" t="s">
        <v>234</v>
      </c>
      <c r="O238" s="1" t="s">
        <v>287</v>
      </c>
      <c r="P238" s="47" t="s">
        <v>358</v>
      </c>
      <c r="Q238" s="47">
        <v>3601</v>
      </c>
      <c r="R238" s="60">
        <v>44341</v>
      </c>
      <c r="S238" s="47" t="s">
        <v>749</v>
      </c>
      <c r="T238" s="47" t="s">
        <v>863</v>
      </c>
      <c r="U238" s="50">
        <v>140.4</v>
      </c>
      <c r="V238" s="47"/>
    </row>
    <row r="239" spans="1:22" ht="11.25" customHeight="1" x14ac:dyDescent="0.2">
      <c r="A239" s="1" t="str">
        <f>Ohjesivu!$C$2</f>
        <v>Laitila</v>
      </c>
      <c r="B239" s="48">
        <v>171946656</v>
      </c>
      <c r="C239" s="48" t="s">
        <v>790</v>
      </c>
      <c r="D239" s="48" t="s">
        <v>186</v>
      </c>
      <c r="E239" s="48" t="s">
        <v>187</v>
      </c>
      <c r="F239" s="48" t="s">
        <v>206</v>
      </c>
      <c r="G239" s="48"/>
      <c r="H239" s="48" t="s">
        <v>189</v>
      </c>
      <c r="I239" s="48" t="s">
        <v>189</v>
      </c>
      <c r="J239" s="66">
        <v>354566515144261</v>
      </c>
      <c r="K239" s="48"/>
      <c r="L239" s="48"/>
      <c r="M239" s="48">
        <v>1</v>
      </c>
      <c r="N239" s="48" t="s">
        <v>234</v>
      </c>
      <c r="O239" s="1" t="s">
        <v>287</v>
      </c>
      <c r="P239" s="48" t="s">
        <v>358</v>
      </c>
      <c r="Q239" s="48">
        <v>3601</v>
      </c>
      <c r="R239" s="59">
        <v>44341</v>
      </c>
      <c r="S239" s="48" t="s">
        <v>749</v>
      </c>
      <c r="T239" s="48" t="s">
        <v>863</v>
      </c>
      <c r="U239" s="49">
        <v>140.4</v>
      </c>
      <c r="V239" s="48"/>
    </row>
    <row r="240" spans="1:22" ht="11.25" customHeight="1" x14ac:dyDescent="0.2">
      <c r="A240" s="1" t="str">
        <f>Ohjesivu!$C$2</f>
        <v>Laitila</v>
      </c>
      <c r="B240" s="47">
        <v>171946657</v>
      </c>
      <c r="C240" s="47" t="s">
        <v>790</v>
      </c>
      <c r="D240" s="47" t="s">
        <v>186</v>
      </c>
      <c r="E240" s="47" t="s">
        <v>187</v>
      </c>
      <c r="F240" s="47" t="s">
        <v>206</v>
      </c>
      <c r="G240" s="47"/>
      <c r="H240" s="47" t="s">
        <v>189</v>
      </c>
      <c r="I240" s="47" t="s">
        <v>189</v>
      </c>
      <c r="J240" s="66">
        <v>354566515144998</v>
      </c>
      <c r="K240" s="47"/>
      <c r="L240" s="47"/>
      <c r="M240" s="47">
        <v>1</v>
      </c>
      <c r="N240" s="47" t="s">
        <v>234</v>
      </c>
      <c r="O240" s="1" t="s">
        <v>287</v>
      </c>
      <c r="P240" s="47" t="s">
        <v>358</v>
      </c>
      <c r="Q240" s="47">
        <v>3601</v>
      </c>
      <c r="R240" s="60">
        <v>44341</v>
      </c>
      <c r="S240" s="47" t="s">
        <v>749</v>
      </c>
      <c r="T240" s="47" t="s">
        <v>863</v>
      </c>
      <c r="U240" s="50">
        <v>140.4</v>
      </c>
      <c r="V240" s="47"/>
    </row>
    <row r="241" spans="1:22" ht="11.25" customHeight="1" x14ac:dyDescent="0.2">
      <c r="A241" s="1" t="str">
        <f>Ohjesivu!$C$2</f>
        <v>Laitila</v>
      </c>
      <c r="B241" s="48">
        <v>171946658</v>
      </c>
      <c r="C241" s="48" t="s">
        <v>790</v>
      </c>
      <c r="D241" s="48" t="s">
        <v>186</v>
      </c>
      <c r="E241" s="48" t="s">
        <v>187</v>
      </c>
      <c r="F241" s="48" t="s">
        <v>206</v>
      </c>
      <c r="G241" s="48"/>
      <c r="H241" s="48" t="s">
        <v>189</v>
      </c>
      <c r="I241" s="48" t="s">
        <v>189</v>
      </c>
      <c r="J241" s="66">
        <v>354566515146514</v>
      </c>
      <c r="K241" s="48"/>
      <c r="L241" s="48"/>
      <c r="M241" s="48">
        <v>1</v>
      </c>
      <c r="N241" s="48" t="s">
        <v>234</v>
      </c>
      <c r="O241" s="1" t="s">
        <v>287</v>
      </c>
      <c r="P241" s="48" t="s">
        <v>358</v>
      </c>
      <c r="Q241" s="48">
        <v>3601</v>
      </c>
      <c r="R241" s="59">
        <v>44341</v>
      </c>
      <c r="S241" s="48" t="s">
        <v>749</v>
      </c>
      <c r="T241" s="48" t="s">
        <v>863</v>
      </c>
      <c r="U241" s="49">
        <v>140.4</v>
      </c>
      <c r="V241" s="48"/>
    </row>
    <row r="242" spans="1:22" ht="11.25" customHeight="1" x14ac:dyDescent="0.2">
      <c r="A242" s="1" t="str">
        <f>Ohjesivu!$C$2</f>
        <v>Laitila</v>
      </c>
      <c r="B242" s="47">
        <v>171950974</v>
      </c>
      <c r="C242" s="47" t="s">
        <v>790</v>
      </c>
      <c r="D242" s="47" t="s">
        <v>186</v>
      </c>
      <c r="E242" s="47" t="s">
        <v>187</v>
      </c>
      <c r="F242" s="47" t="s">
        <v>206</v>
      </c>
      <c r="G242" s="47"/>
      <c r="H242" s="47" t="s">
        <v>189</v>
      </c>
      <c r="I242" s="47" t="s">
        <v>189</v>
      </c>
      <c r="J242" s="66">
        <v>355808982153600</v>
      </c>
      <c r="K242" s="47"/>
      <c r="L242" s="47"/>
      <c r="M242" s="47">
        <v>1</v>
      </c>
      <c r="N242" s="47" t="s">
        <v>234</v>
      </c>
      <c r="O242" s="1" t="s">
        <v>287</v>
      </c>
      <c r="P242" s="47" t="s">
        <v>358</v>
      </c>
      <c r="Q242" s="47">
        <v>3601</v>
      </c>
      <c r="R242" s="60">
        <v>44343</v>
      </c>
      <c r="S242" s="47" t="s">
        <v>749</v>
      </c>
      <c r="T242" s="47" t="s">
        <v>1022</v>
      </c>
      <c r="U242" s="50">
        <v>123.24</v>
      </c>
      <c r="V242" s="47"/>
    </row>
    <row r="243" spans="1:22" ht="11.25" customHeight="1" x14ac:dyDescent="0.2">
      <c r="A243" s="1" t="str">
        <f>Ohjesivu!$C$2</f>
        <v>Laitila</v>
      </c>
      <c r="B243" s="48">
        <v>171950975</v>
      </c>
      <c r="C243" s="48" t="s">
        <v>790</v>
      </c>
      <c r="D243" s="48" t="s">
        <v>186</v>
      </c>
      <c r="E243" s="48" t="s">
        <v>187</v>
      </c>
      <c r="F243" s="48" t="s">
        <v>206</v>
      </c>
      <c r="G243" s="48"/>
      <c r="H243" s="48" t="s">
        <v>189</v>
      </c>
      <c r="I243" s="48" t="s">
        <v>189</v>
      </c>
      <c r="J243" s="66">
        <v>355808982161181</v>
      </c>
      <c r="K243" s="48"/>
      <c r="L243" s="48"/>
      <c r="M243" s="48">
        <v>1</v>
      </c>
      <c r="N243" s="48" t="s">
        <v>234</v>
      </c>
      <c r="O243" s="1" t="s">
        <v>287</v>
      </c>
      <c r="P243" s="48" t="s">
        <v>358</v>
      </c>
      <c r="Q243" s="48">
        <v>3601</v>
      </c>
      <c r="R243" s="59">
        <v>44343</v>
      </c>
      <c r="S243" s="48" t="s">
        <v>749</v>
      </c>
      <c r="T243" s="48" t="s">
        <v>1022</v>
      </c>
      <c r="U243" s="49">
        <v>123.24</v>
      </c>
      <c r="V243" s="48"/>
    </row>
    <row r="244" spans="1:22" ht="11.25" customHeight="1" x14ac:dyDescent="0.2">
      <c r="A244" s="1" t="str">
        <f>Ohjesivu!$C$2</f>
        <v>Laitila</v>
      </c>
      <c r="B244" s="47">
        <v>171950976</v>
      </c>
      <c r="C244" s="47" t="s">
        <v>790</v>
      </c>
      <c r="D244" s="47" t="s">
        <v>186</v>
      </c>
      <c r="E244" s="47" t="s">
        <v>187</v>
      </c>
      <c r="F244" s="47" t="s">
        <v>206</v>
      </c>
      <c r="G244" s="47"/>
      <c r="H244" s="47" t="s">
        <v>189</v>
      </c>
      <c r="I244" s="47" t="s">
        <v>189</v>
      </c>
      <c r="J244" s="66">
        <v>355808982153659</v>
      </c>
      <c r="K244" s="47"/>
      <c r="L244" s="47"/>
      <c r="M244" s="47">
        <v>1</v>
      </c>
      <c r="N244" s="47" t="s">
        <v>234</v>
      </c>
      <c r="O244" s="1" t="s">
        <v>287</v>
      </c>
      <c r="P244" s="47" t="s">
        <v>358</v>
      </c>
      <c r="Q244" s="47">
        <v>3601</v>
      </c>
      <c r="R244" s="60">
        <v>44343</v>
      </c>
      <c r="S244" s="47" t="s">
        <v>749</v>
      </c>
      <c r="T244" s="47" t="s">
        <v>1022</v>
      </c>
      <c r="U244" s="50">
        <v>123.24</v>
      </c>
      <c r="V244" s="47"/>
    </row>
    <row r="245" spans="1:22" ht="11.25" customHeight="1" x14ac:dyDescent="0.2">
      <c r="A245" s="1" t="str">
        <f>Ohjesivu!$C$2</f>
        <v>Laitila</v>
      </c>
      <c r="B245" s="48">
        <v>171957784</v>
      </c>
      <c r="C245" s="48" t="s">
        <v>921</v>
      </c>
      <c r="D245" s="48" t="s">
        <v>186</v>
      </c>
      <c r="E245" s="48" t="s">
        <v>187</v>
      </c>
      <c r="F245" s="48" t="s">
        <v>202</v>
      </c>
      <c r="G245" s="48"/>
      <c r="H245" s="48" t="s">
        <v>189</v>
      </c>
      <c r="I245" s="48" t="s">
        <v>189</v>
      </c>
      <c r="J245" s="66" t="s">
        <v>1023</v>
      </c>
      <c r="K245" s="48"/>
      <c r="L245" s="48"/>
      <c r="M245" s="48">
        <v>1</v>
      </c>
      <c r="N245" s="48" t="s">
        <v>234</v>
      </c>
      <c r="O245" s="1" t="s">
        <v>287</v>
      </c>
      <c r="P245" s="48" t="s">
        <v>358</v>
      </c>
      <c r="Q245" s="48">
        <v>3601</v>
      </c>
      <c r="R245" s="59">
        <v>44354</v>
      </c>
      <c r="S245" s="48" t="s">
        <v>749</v>
      </c>
      <c r="T245" s="48" t="s">
        <v>1024</v>
      </c>
      <c r="U245" s="49">
        <v>119.79</v>
      </c>
      <c r="V245" s="48"/>
    </row>
    <row r="246" spans="1:22" ht="11.25" customHeight="1" x14ac:dyDescent="0.2">
      <c r="A246" s="1" t="str">
        <f>Ohjesivu!$C$2</f>
        <v>Laitila</v>
      </c>
      <c r="B246" s="47">
        <v>171957790</v>
      </c>
      <c r="C246" s="47" t="s">
        <v>921</v>
      </c>
      <c r="D246" s="47" t="s">
        <v>186</v>
      </c>
      <c r="E246" s="47" t="s">
        <v>187</v>
      </c>
      <c r="F246" s="47" t="s">
        <v>202</v>
      </c>
      <c r="G246" s="47"/>
      <c r="H246" s="47" t="s">
        <v>189</v>
      </c>
      <c r="I246" s="47" t="s">
        <v>189</v>
      </c>
      <c r="J246" s="47" t="s">
        <v>1025</v>
      </c>
      <c r="K246" s="47"/>
      <c r="L246" s="47"/>
      <c r="M246" s="47">
        <v>1</v>
      </c>
      <c r="N246" s="47" t="s">
        <v>234</v>
      </c>
      <c r="O246" s="1" t="s">
        <v>287</v>
      </c>
      <c r="P246" s="47" t="s">
        <v>358</v>
      </c>
      <c r="Q246" s="47">
        <v>3601</v>
      </c>
      <c r="R246" s="60">
        <v>44354</v>
      </c>
      <c r="S246" s="47" t="s">
        <v>749</v>
      </c>
      <c r="T246" s="47" t="s">
        <v>1024</v>
      </c>
      <c r="U246" s="50">
        <v>119.79</v>
      </c>
      <c r="V246" s="47"/>
    </row>
    <row r="247" spans="1:22" ht="11.25" customHeight="1" x14ac:dyDescent="0.2">
      <c r="A247" s="1" t="str">
        <f>Ohjesivu!$C$2</f>
        <v>Laitila</v>
      </c>
      <c r="B247" s="48">
        <v>171957791</v>
      </c>
      <c r="C247" s="48" t="s">
        <v>921</v>
      </c>
      <c r="D247" s="48" t="s">
        <v>186</v>
      </c>
      <c r="E247" s="48" t="s">
        <v>187</v>
      </c>
      <c r="F247" s="48" t="s">
        <v>202</v>
      </c>
      <c r="G247" s="48"/>
      <c r="H247" s="48" t="s">
        <v>189</v>
      </c>
      <c r="I247" s="48" t="s">
        <v>189</v>
      </c>
      <c r="J247" s="48" t="s">
        <v>1026</v>
      </c>
      <c r="K247" s="48"/>
      <c r="L247" s="48"/>
      <c r="M247" s="48">
        <v>1</v>
      </c>
      <c r="N247" s="48" t="s">
        <v>234</v>
      </c>
      <c r="O247" s="1" t="s">
        <v>287</v>
      </c>
      <c r="P247" s="48" t="s">
        <v>358</v>
      </c>
      <c r="Q247" s="48">
        <v>3601</v>
      </c>
      <c r="R247" s="59">
        <v>44354</v>
      </c>
      <c r="S247" s="48" t="s">
        <v>749</v>
      </c>
      <c r="T247" s="48" t="s">
        <v>1024</v>
      </c>
      <c r="U247" s="49">
        <v>119.79</v>
      </c>
      <c r="V247" s="48"/>
    </row>
    <row r="248" spans="1:22" ht="11.25" customHeight="1" x14ac:dyDescent="0.2">
      <c r="A248" s="1" t="str">
        <f>Ohjesivu!$C$2</f>
        <v>Laitila</v>
      </c>
      <c r="B248" s="47">
        <v>171957792</v>
      </c>
      <c r="C248" s="47" t="s">
        <v>921</v>
      </c>
      <c r="D248" s="47" t="s">
        <v>186</v>
      </c>
      <c r="E248" s="47" t="s">
        <v>187</v>
      </c>
      <c r="F248" s="47" t="s">
        <v>202</v>
      </c>
      <c r="G248" s="47"/>
      <c r="H248" s="47" t="s">
        <v>189</v>
      </c>
      <c r="I248" s="47" t="s">
        <v>189</v>
      </c>
      <c r="J248" s="47" t="s">
        <v>1027</v>
      </c>
      <c r="K248" s="47"/>
      <c r="L248" s="47"/>
      <c r="M248" s="47">
        <v>1</v>
      </c>
      <c r="N248" s="47" t="s">
        <v>234</v>
      </c>
      <c r="O248" s="1" t="s">
        <v>287</v>
      </c>
      <c r="P248" s="47" t="s">
        <v>358</v>
      </c>
      <c r="Q248" s="47">
        <v>3601</v>
      </c>
      <c r="R248" s="60">
        <v>44354</v>
      </c>
      <c r="S248" s="47" t="s">
        <v>749</v>
      </c>
      <c r="T248" s="47" t="s">
        <v>1024</v>
      </c>
      <c r="U248" s="50">
        <v>119.79</v>
      </c>
      <c r="V248" s="47"/>
    </row>
    <row r="249" spans="1:22" ht="11.25" customHeight="1" x14ac:dyDescent="0.2">
      <c r="A249" s="1" t="str">
        <f>Ohjesivu!$C$2</f>
        <v>Laitila</v>
      </c>
      <c r="B249" s="48">
        <v>171957793</v>
      </c>
      <c r="C249" s="48" t="s">
        <v>921</v>
      </c>
      <c r="D249" s="48" t="s">
        <v>186</v>
      </c>
      <c r="E249" s="48" t="s">
        <v>187</v>
      </c>
      <c r="F249" s="48" t="s">
        <v>202</v>
      </c>
      <c r="G249" s="48"/>
      <c r="H249" s="48" t="s">
        <v>189</v>
      </c>
      <c r="I249" s="48" t="s">
        <v>189</v>
      </c>
      <c r="J249" s="48" t="s">
        <v>1028</v>
      </c>
      <c r="K249" s="48"/>
      <c r="L249" s="48"/>
      <c r="M249" s="48">
        <v>1</v>
      </c>
      <c r="N249" s="48" t="s">
        <v>234</v>
      </c>
      <c r="O249" s="1" t="s">
        <v>287</v>
      </c>
      <c r="P249" s="48" t="s">
        <v>358</v>
      </c>
      <c r="Q249" s="48">
        <v>3601</v>
      </c>
      <c r="R249" s="59">
        <v>44354</v>
      </c>
      <c r="S249" s="48" t="s">
        <v>749</v>
      </c>
      <c r="T249" s="48" t="s">
        <v>1024</v>
      </c>
      <c r="U249" s="49">
        <v>119.79</v>
      </c>
      <c r="V249" s="48"/>
    </row>
    <row r="250" spans="1:22" ht="11.25" customHeight="1" x14ac:dyDescent="0.2">
      <c r="A250" s="1" t="str">
        <f>Ohjesivu!$C$2</f>
        <v>Laitila</v>
      </c>
      <c r="B250" s="47">
        <v>171957804</v>
      </c>
      <c r="C250" s="47" t="s">
        <v>808</v>
      </c>
      <c r="D250" s="47" t="s">
        <v>186</v>
      </c>
      <c r="E250" s="47" t="s">
        <v>187</v>
      </c>
      <c r="F250" s="47" t="s">
        <v>202</v>
      </c>
      <c r="G250" s="47"/>
      <c r="H250" s="47" t="s">
        <v>189</v>
      </c>
      <c r="I250" s="47" t="s">
        <v>189</v>
      </c>
      <c r="J250" s="47" t="s">
        <v>1029</v>
      </c>
      <c r="K250" s="47"/>
      <c r="L250" s="47"/>
      <c r="M250" s="47">
        <v>1</v>
      </c>
      <c r="N250" s="47" t="s">
        <v>234</v>
      </c>
      <c r="O250" s="1" t="s">
        <v>287</v>
      </c>
      <c r="P250" s="47" t="s">
        <v>358</v>
      </c>
      <c r="Q250" s="47">
        <v>3601</v>
      </c>
      <c r="R250" s="60">
        <v>44368</v>
      </c>
      <c r="S250" s="47" t="s">
        <v>749</v>
      </c>
      <c r="T250" s="47" t="s">
        <v>1030</v>
      </c>
      <c r="U250" s="50">
        <v>104.79</v>
      </c>
      <c r="V250" s="47"/>
    </row>
    <row r="251" spans="1:22" ht="11.25" customHeight="1" x14ac:dyDescent="0.2">
      <c r="A251" s="1" t="str">
        <f>Ohjesivu!$C$2</f>
        <v>Laitila</v>
      </c>
      <c r="B251" s="48">
        <v>171957805</v>
      </c>
      <c r="C251" s="48" t="s">
        <v>808</v>
      </c>
      <c r="D251" s="48" t="s">
        <v>186</v>
      </c>
      <c r="E251" s="48" t="s">
        <v>187</v>
      </c>
      <c r="F251" s="48" t="s">
        <v>202</v>
      </c>
      <c r="G251" s="48"/>
      <c r="H251" s="48" t="s">
        <v>189</v>
      </c>
      <c r="I251" s="48" t="s">
        <v>189</v>
      </c>
      <c r="J251" s="48" t="s">
        <v>1031</v>
      </c>
      <c r="K251" s="48"/>
      <c r="L251" s="48"/>
      <c r="M251" s="48">
        <v>1</v>
      </c>
      <c r="N251" s="48" t="s">
        <v>234</v>
      </c>
      <c r="O251" s="1" t="s">
        <v>287</v>
      </c>
      <c r="P251" s="48" t="s">
        <v>358</v>
      </c>
      <c r="Q251" s="48">
        <v>3601</v>
      </c>
      <c r="R251" s="59">
        <v>44368</v>
      </c>
      <c r="S251" s="48" t="s">
        <v>749</v>
      </c>
      <c r="T251" s="48" t="s">
        <v>1030</v>
      </c>
      <c r="U251" s="49">
        <v>104.79</v>
      </c>
      <c r="V251" s="48"/>
    </row>
    <row r="252" spans="1:22" ht="11.25" customHeight="1" x14ac:dyDescent="0.2">
      <c r="A252" s="1" t="str">
        <f>Ohjesivu!$C$2</f>
        <v>Laitila</v>
      </c>
      <c r="B252" s="47">
        <v>171957806</v>
      </c>
      <c r="C252" s="47" t="s">
        <v>808</v>
      </c>
      <c r="D252" s="47" t="s">
        <v>186</v>
      </c>
      <c r="E252" s="47" t="s">
        <v>187</v>
      </c>
      <c r="F252" s="47" t="s">
        <v>202</v>
      </c>
      <c r="G252" s="47"/>
      <c r="H252" s="47" t="s">
        <v>189</v>
      </c>
      <c r="I252" s="47" t="s">
        <v>189</v>
      </c>
      <c r="J252" s="47" t="s">
        <v>1032</v>
      </c>
      <c r="K252" s="47"/>
      <c r="L252" s="47"/>
      <c r="M252" s="47">
        <v>1</v>
      </c>
      <c r="N252" s="47" t="s">
        <v>234</v>
      </c>
      <c r="O252" s="1" t="s">
        <v>287</v>
      </c>
      <c r="P252" s="47" t="s">
        <v>358</v>
      </c>
      <c r="Q252" s="47">
        <v>3601</v>
      </c>
      <c r="R252" s="60">
        <v>44368</v>
      </c>
      <c r="S252" s="47" t="s">
        <v>749</v>
      </c>
      <c r="T252" s="47" t="s">
        <v>1030</v>
      </c>
      <c r="U252" s="50">
        <v>104.79</v>
      </c>
      <c r="V252" s="47"/>
    </row>
    <row r="253" spans="1:22" ht="11.25" customHeight="1" x14ac:dyDescent="0.2">
      <c r="A253" s="1" t="str">
        <f>Ohjesivu!$C$2</f>
        <v>Laitila</v>
      </c>
      <c r="B253" s="48">
        <v>171957807</v>
      </c>
      <c r="C253" s="48" t="s">
        <v>808</v>
      </c>
      <c r="D253" s="48" t="s">
        <v>186</v>
      </c>
      <c r="E253" s="48" t="s">
        <v>187</v>
      </c>
      <c r="F253" s="48" t="s">
        <v>202</v>
      </c>
      <c r="G253" s="48"/>
      <c r="H253" s="48" t="s">
        <v>189</v>
      </c>
      <c r="I253" s="48" t="s">
        <v>189</v>
      </c>
      <c r="J253" s="48" t="s">
        <v>1033</v>
      </c>
      <c r="K253" s="48"/>
      <c r="L253" s="48"/>
      <c r="M253" s="48">
        <v>1</v>
      </c>
      <c r="N253" s="48" t="s">
        <v>234</v>
      </c>
      <c r="O253" s="1" t="s">
        <v>287</v>
      </c>
      <c r="P253" s="48" t="s">
        <v>358</v>
      </c>
      <c r="Q253" s="48">
        <v>3601</v>
      </c>
      <c r="R253" s="59">
        <v>44368</v>
      </c>
      <c r="S253" s="48" t="s">
        <v>749</v>
      </c>
      <c r="T253" s="48" t="s">
        <v>1030</v>
      </c>
      <c r="U253" s="49">
        <v>104.79</v>
      </c>
      <c r="V253" s="48"/>
    </row>
    <row r="254" spans="1:22" ht="11.25" customHeight="1" x14ac:dyDescent="0.2">
      <c r="A254" s="1" t="str">
        <f>Ohjesivu!$C$2</f>
        <v>Laitila</v>
      </c>
      <c r="B254" s="47">
        <v>171957808</v>
      </c>
      <c r="C254" s="47" t="s">
        <v>808</v>
      </c>
      <c r="D254" s="47" t="s">
        <v>186</v>
      </c>
      <c r="E254" s="47" t="s">
        <v>187</v>
      </c>
      <c r="F254" s="47" t="s">
        <v>202</v>
      </c>
      <c r="G254" s="47"/>
      <c r="H254" s="47" t="s">
        <v>189</v>
      </c>
      <c r="I254" s="47" t="s">
        <v>189</v>
      </c>
      <c r="J254" s="47" t="s">
        <v>1034</v>
      </c>
      <c r="K254" s="47"/>
      <c r="L254" s="47"/>
      <c r="M254" s="47">
        <v>1</v>
      </c>
      <c r="N254" s="47" t="s">
        <v>234</v>
      </c>
      <c r="O254" s="1" t="s">
        <v>287</v>
      </c>
      <c r="P254" s="47" t="s">
        <v>358</v>
      </c>
      <c r="Q254" s="47">
        <v>3601</v>
      </c>
      <c r="R254" s="60">
        <v>44368</v>
      </c>
      <c r="S254" s="47" t="s">
        <v>749</v>
      </c>
      <c r="T254" s="47" t="s">
        <v>1030</v>
      </c>
      <c r="U254" s="50">
        <v>104.79</v>
      </c>
      <c r="V254" s="47"/>
    </row>
    <row r="255" spans="1:22" ht="11.25" customHeight="1" x14ac:dyDescent="0.2">
      <c r="A255" s="1" t="str">
        <f>Ohjesivu!$C$2</f>
        <v>Laitila</v>
      </c>
      <c r="B255" s="48">
        <v>171957823</v>
      </c>
      <c r="C255" s="48" t="s">
        <v>878</v>
      </c>
      <c r="D255" s="48" t="s">
        <v>186</v>
      </c>
      <c r="E255" s="48" t="s">
        <v>187</v>
      </c>
      <c r="F255" s="48" t="s">
        <v>202</v>
      </c>
      <c r="G255" s="48"/>
      <c r="H255" s="48" t="s">
        <v>189</v>
      </c>
      <c r="I255" s="48" t="s">
        <v>189</v>
      </c>
      <c r="J255" s="48" t="s">
        <v>1035</v>
      </c>
      <c r="K255" s="48"/>
      <c r="L255" s="48"/>
      <c r="M255" s="48">
        <v>1</v>
      </c>
      <c r="N255" s="48" t="s">
        <v>234</v>
      </c>
      <c r="O255" s="1" t="s">
        <v>287</v>
      </c>
      <c r="P255" s="48" t="s">
        <v>358</v>
      </c>
      <c r="Q255" s="48">
        <v>3601</v>
      </c>
      <c r="R255" s="59">
        <v>44368</v>
      </c>
      <c r="S255" s="48" t="s">
        <v>749</v>
      </c>
      <c r="T255" s="48" t="s">
        <v>880</v>
      </c>
      <c r="U255" s="49">
        <v>347.71</v>
      </c>
      <c r="V255" s="48"/>
    </row>
    <row r="256" spans="1:22" ht="11.25" customHeight="1" x14ac:dyDescent="0.2">
      <c r="A256" s="1" t="str">
        <f>Ohjesivu!$C$2</f>
        <v>Laitila</v>
      </c>
      <c r="B256" s="47">
        <v>172393233</v>
      </c>
      <c r="C256" s="47" t="s">
        <v>790</v>
      </c>
      <c r="D256" s="47" t="s">
        <v>186</v>
      </c>
      <c r="E256" s="47" t="s">
        <v>187</v>
      </c>
      <c r="F256" s="47" t="s">
        <v>206</v>
      </c>
      <c r="G256" s="47"/>
      <c r="H256" s="47" t="s">
        <v>189</v>
      </c>
      <c r="I256" s="47" t="s">
        <v>189</v>
      </c>
      <c r="J256" s="66">
        <v>353427860202017</v>
      </c>
      <c r="K256" s="47"/>
      <c r="L256" s="47"/>
      <c r="M256" s="47">
        <v>1</v>
      </c>
      <c r="N256" s="47" t="s">
        <v>234</v>
      </c>
      <c r="O256" s="1" t="s">
        <v>287</v>
      </c>
      <c r="P256" s="47" t="s">
        <v>358</v>
      </c>
      <c r="Q256" s="47">
        <v>3601</v>
      </c>
      <c r="R256" s="60">
        <v>44480</v>
      </c>
      <c r="S256" s="47" t="s">
        <v>749</v>
      </c>
      <c r="T256" s="47" t="s">
        <v>915</v>
      </c>
      <c r="U256" s="50">
        <v>178</v>
      </c>
      <c r="V256" s="47"/>
    </row>
    <row r="257" spans="1:22" ht="11.25" customHeight="1" x14ac:dyDescent="0.2">
      <c r="A257" s="1" t="str">
        <f>Ohjesivu!$C$2</f>
        <v>Laitila</v>
      </c>
      <c r="B257" s="48">
        <v>172477652</v>
      </c>
      <c r="C257" s="48" t="s">
        <v>790</v>
      </c>
      <c r="D257" s="48" t="s">
        <v>186</v>
      </c>
      <c r="E257" s="48" t="s">
        <v>187</v>
      </c>
      <c r="F257" s="48" t="s">
        <v>206</v>
      </c>
      <c r="G257" s="48"/>
      <c r="H257" s="48" t="s">
        <v>189</v>
      </c>
      <c r="I257" s="48" t="s">
        <v>189</v>
      </c>
      <c r="J257" s="66">
        <v>353427862753116</v>
      </c>
      <c r="K257" s="48"/>
      <c r="L257" s="48"/>
      <c r="M257" s="48">
        <v>1</v>
      </c>
      <c r="N257" s="48" t="s">
        <v>234</v>
      </c>
      <c r="O257" s="1" t="s">
        <v>287</v>
      </c>
      <c r="P257" s="48" t="s">
        <v>358</v>
      </c>
      <c r="Q257" s="48">
        <v>3601</v>
      </c>
      <c r="R257" s="59">
        <v>44487</v>
      </c>
      <c r="S257" s="48" t="s">
        <v>749</v>
      </c>
      <c r="T257" s="48" t="s">
        <v>1036</v>
      </c>
      <c r="U257" s="49">
        <v>174.48</v>
      </c>
      <c r="V257" s="48"/>
    </row>
    <row r="258" spans="1:22" ht="11.25" customHeight="1" x14ac:dyDescent="0.2">
      <c r="A258" s="1" t="str">
        <f>Ohjesivu!$C$2</f>
        <v>Laitila</v>
      </c>
      <c r="B258" s="47">
        <v>172538917</v>
      </c>
      <c r="C258" s="47" t="s">
        <v>1037</v>
      </c>
      <c r="D258" s="47" t="s">
        <v>186</v>
      </c>
      <c r="E258" s="47" t="s">
        <v>187</v>
      </c>
      <c r="F258" s="47" t="s">
        <v>202</v>
      </c>
      <c r="G258" s="47"/>
      <c r="H258" s="47" t="s">
        <v>189</v>
      </c>
      <c r="I258" s="47" t="s">
        <v>189</v>
      </c>
      <c r="J258" s="47" t="s">
        <v>1038</v>
      </c>
      <c r="K258" s="47"/>
      <c r="L258" s="47"/>
      <c r="M258" s="47">
        <v>1</v>
      </c>
      <c r="N258" s="47" t="s">
        <v>234</v>
      </c>
      <c r="O258" s="1" t="s">
        <v>287</v>
      </c>
      <c r="P258" s="47" t="s">
        <v>358</v>
      </c>
      <c r="Q258" s="47">
        <v>3601</v>
      </c>
      <c r="R258" s="60">
        <v>44510</v>
      </c>
      <c r="S258" s="47" t="s">
        <v>749</v>
      </c>
      <c r="T258" s="47" t="s">
        <v>1039</v>
      </c>
      <c r="U258" s="50">
        <v>403.92</v>
      </c>
      <c r="V258" s="47"/>
    </row>
    <row r="259" spans="1:22" ht="11.25" customHeight="1" x14ac:dyDescent="0.2">
      <c r="A259" s="1" t="str">
        <f>Ohjesivu!$C$2</f>
        <v>Laitila</v>
      </c>
      <c r="B259" s="48">
        <v>172538918</v>
      </c>
      <c r="C259" s="48" t="s">
        <v>1037</v>
      </c>
      <c r="D259" s="48" t="s">
        <v>186</v>
      </c>
      <c r="E259" s="48" t="s">
        <v>187</v>
      </c>
      <c r="F259" s="48" t="s">
        <v>202</v>
      </c>
      <c r="G259" s="48"/>
      <c r="H259" s="48" t="s">
        <v>189</v>
      </c>
      <c r="I259" s="48" t="s">
        <v>189</v>
      </c>
      <c r="J259" s="48" t="s">
        <v>1040</v>
      </c>
      <c r="K259" s="48"/>
      <c r="L259" s="48"/>
      <c r="M259" s="48">
        <v>1</v>
      </c>
      <c r="N259" s="48" t="s">
        <v>234</v>
      </c>
      <c r="O259" s="1" t="s">
        <v>287</v>
      </c>
      <c r="P259" s="48" t="s">
        <v>358</v>
      </c>
      <c r="Q259" s="48">
        <v>3601</v>
      </c>
      <c r="R259" s="59">
        <v>44510</v>
      </c>
      <c r="S259" s="48" t="s">
        <v>749</v>
      </c>
      <c r="T259" s="48" t="s">
        <v>1039</v>
      </c>
      <c r="U259" s="49">
        <v>403.92</v>
      </c>
      <c r="V259" s="48"/>
    </row>
    <row r="260" spans="1:22" ht="11.25" customHeight="1" x14ac:dyDescent="0.2">
      <c r="A260" s="1" t="str">
        <f>Ohjesivu!$C$2</f>
        <v>Laitila</v>
      </c>
      <c r="B260" s="47">
        <v>172538919</v>
      </c>
      <c r="C260" s="47" t="s">
        <v>1037</v>
      </c>
      <c r="D260" s="47" t="s">
        <v>186</v>
      </c>
      <c r="E260" s="47" t="s">
        <v>187</v>
      </c>
      <c r="F260" s="47" t="s">
        <v>202</v>
      </c>
      <c r="G260" s="47"/>
      <c r="H260" s="47" t="s">
        <v>189</v>
      </c>
      <c r="I260" s="47" t="s">
        <v>189</v>
      </c>
      <c r="J260" s="47" t="s">
        <v>1041</v>
      </c>
      <c r="K260" s="47"/>
      <c r="L260" s="47"/>
      <c r="M260" s="47">
        <v>1</v>
      </c>
      <c r="N260" s="47" t="s">
        <v>234</v>
      </c>
      <c r="O260" s="1" t="s">
        <v>287</v>
      </c>
      <c r="P260" s="47" t="s">
        <v>358</v>
      </c>
      <c r="Q260" s="47">
        <v>3601</v>
      </c>
      <c r="R260" s="60">
        <v>44510</v>
      </c>
      <c r="S260" s="47" t="s">
        <v>749</v>
      </c>
      <c r="T260" s="47" t="s">
        <v>1039</v>
      </c>
      <c r="U260" s="50">
        <v>403.92</v>
      </c>
      <c r="V260" s="47"/>
    </row>
    <row r="261" spans="1:22" ht="11.25" customHeight="1" x14ac:dyDescent="0.2">
      <c r="A261" s="1" t="str">
        <f>Ohjesivu!$C$2</f>
        <v>Laitila</v>
      </c>
      <c r="B261" s="48">
        <v>172538920</v>
      </c>
      <c r="C261" s="48" t="s">
        <v>1037</v>
      </c>
      <c r="D261" s="48" t="s">
        <v>186</v>
      </c>
      <c r="E261" s="48" t="s">
        <v>187</v>
      </c>
      <c r="F261" s="48" t="s">
        <v>202</v>
      </c>
      <c r="G261" s="48"/>
      <c r="H261" s="48" t="s">
        <v>189</v>
      </c>
      <c r="I261" s="48" t="s">
        <v>189</v>
      </c>
      <c r="J261" s="48" t="s">
        <v>1042</v>
      </c>
      <c r="K261" s="48"/>
      <c r="L261" s="48"/>
      <c r="M261" s="48">
        <v>1</v>
      </c>
      <c r="N261" s="48" t="s">
        <v>234</v>
      </c>
      <c r="O261" s="1" t="s">
        <v>287</v>
      </c>
      <c r="P261" s="48" t="s">
        <v>358</v>
      </c>
      <c r="Q261" s="48">
        <v>3601</v>
      </c>
      <c r="R261" s="59">
        <v>44510</v>
      </c>
      <c r="S261" s="48" t="s">
        <v>749</v>
      </c>
      <c r="T261" s="48" t="s">
        <v>1039</v>
      </c>
      <c r="U261" s="49">
        <v>403.92</v>
      </c>
      <c r="V261" s="48"/>
    </row>
    <row r="262" spans="1:22" ht="11.25" customHeight="1" x14ac:dyDescent="0.2">
      <c r="A262" s="1" t="str">
        <f>Ohjesivu!$C$2</f>
        <v>Laitila</v>
      </c>
      <c r="B262" s="47">
        <v>172538921</v>
      </c>
      <c r="C262" s="47" t="s">
        <v>1037</v>
      </c>
      <c r="D262" s="47" t="s">
        <v>186</v>
      </c>
      <c r="E262" s="47" t="s">
        <v>187</v>
      </c>
      <c r="F262" s="47" t="s">
        <v>202</v>
      </c>
      <c r="G262" s="47"/>
      <c r="H262" s="47" t="s">
        <v>189</v>
      </c>
      <c r="I262" s="47" t="s">
        <v>189</v>
      </c>
      <c r="J262" s="47" t="s">
        <v>1043</v>
      </c>
      <c r="K262" s="47"/>
      <c r="L262" s="47"/>
      <c r="M262" s="47">
        <v>1</v>
      </c>
      <c r="N262" s="47" t="s">
        <v>234</v>
      </c>
      <c r="O262" s="1" t="s">
        <v>287</v>
      </c>
      <c r="P262" s="47" t="s">
        <v>358</v>
      </c>
      <c r="Q262" s="47">
        <v>3601</v>
      </c>
      <c r="R262" s="60">
        <v>44510</v>
      </c>
      <c r="S262" s="47" t="s">
        <v>749</v>
      </c>
      <c r="T262" s="47" t="s">
        <v>1039</v>
      </c>
      <c r="U262" s="50">
        <v>403.92</v>
      </c>
      <c r="V262" s="47"/>
    </row>
    <row r="263" spans="1:22" ht="11.25" customHeight="1" x14ac:dyDescent="0.2">
      <c r="A263" s="1" t="str">
        <f>Ohjesivu!$C$2</f>
        <v>Laitila</v>
      </c>
      <c r="B263" s="48">
        <v>167712306</v>
      </c>
      <c r="C263" s="48" t="s">
        <v>1044</v>
      </c>
      <c r="D263" s="48" t="s">
        <v>186</v>
      </c>
      <c r="E263" s="48" t="s">
        <v>187</v>
      </c>
      <c r="F263" s="48" t="s">
        <v>202</v>
      </c>
      <c r="G263" s="48"/>
      <c r="H263" s="48" t="s">
        <v>189</v>
      </c>
      <c r="I263" s="48" t="s">
        <v>189</v>
      </c>
      <c r="J263" s="48" t="s">
        <v>1045</v>
      </c>
      <c r="K263" s="48"/>
      <c r="L263" s="48"/>
      <c r="M263" s="48">
        <v>1</v>
      </c>
      <c r="N263" s="48" t="s">
        <v>234</v>
      </c>
      <c r="O263" s="1" t="s">
        <v>287</v>
      </c>
      <c r="P263" s="48" t="s">
        <v>358</v>
      </c>
      <c r="Q263" s="48">
        <v>3580</v>
      </c>
      <c r="R263" s="59">
        <v>43175</v>
      </c>
      <c r="S263" s="48" t="s">
        <v>749</v>
      </c>
      <c r="T263" s="48" t="s">
        <v>1046</v>
      </c>
      <c r="U263" s="49">
        <v>84.06</v>
      </c>
      <c r="V263" s="48"/>
    </row>
    <row r="264" spans="1:22" ht="11.25" customHeight="1" x14ac:dyDescent="0.2">
      <c r="A264" s="1" t="str">
        <f>Ohjesivu!$C$2</f>
        <v>Laitila</v>
      </c>
      <c r="B264" s="47">
        <v>168379323</v>
      </c>
      <c r="C264" s="47" t="s">
        <v>1047</v>
      </c>
      <c r="D264" s="47" t="s">
        <v>186</v>
      </c>
      <c r="E264" s="47" t="s">
        <v>187</v>
      </c>
      <c r="F264" s="47" t="s">
        <v>202</v>
      </c>
      <c r="G264" s="47"/>
      <c r="H264" s="47" t="s">
        <v>189</v>
      </c>
      <c r="I264" s="47" t="s">
        <v>189</v>
      </c>
      <c r="J264" s="47"/>
      <c r="K264" s="47"/>
      <c r="L264" s="47"/>
      <c r="M264" s="47">
        <v>1</v>
      </c>
      <c r="N264" s="47" t="s">
        <v>234</v>
      </c>
      <c r="O264" s="1" t="s">
        <v>287</v>
      </c>
      <c r="P264" s="47" t="s">
        <v>358</v>
      </c>
      <c r="Q264" s="47">
        <v>3580</v>
      </c>
      <c r="R264" s="60">
        <v>43339</v>
      </c>
      <c r="S264" s="47" t="s">
        <v>749</v>
      </c>
      <c r="T264" s="47" t="s">
        <v>1048</v>
      </c>
      <c r="U264" s="50">
        <v>140.49</v>
      </c>
      <c r="V264" s="47"/>
    </row>
    <row r="265" spans="1:22" ht="11.25" customHeight="1" x14ac:dyDescent="0.2">
      <c r="A265" s="1" t="str">
        <f>Ohjesivu!$C$2</f>
        <v>Laitila</v>
      </c>
      <c r="B265" s="48">
        <v>168379324</v>
      </c>
      <c r="C265" s="48" t="s">
        <v>1049</v>
      </c>
      <c r="D265" s="48" t="s">
        <v>186</v>
      </c>
      <c r="E265" s="48" t="s">
        <v>187</v>
      </c>
      <c r="F265" s="48" t="s">
        <v>202</v>
      </c>
      <c r="G265" s="48"/>
      <c r="H265" s="48" t="s">
        <v>189</v>
      </c>
      <c r="I265" s="48" t="s">
        <v>189</v>
      </c>
      <c r="J265" s="48"/>
      <c r="K265" s="48"/>
      <c r="L265" s="48"/>
      <c r="M265" s="48">
        <v>1</v>
      </c>
      <c r="N265" s="48" t="s">
        <v>234</v>
      </c>
      <c r="O265" s="1" t="s">
        <v>287</v>
      </c>
      <c r="P265" s="48" t="s">
        <v>358</v>
      </c>
      <c r="Q265" s="48">
        <v>3580</v>
      </c>
      <c r="R265" s="59">
        <v>43339</v>
      </c>
      <c r="S265" s="48" t="s">
        <v>749</v>
      </c>
      <c r="T265" s="48" t="s">
        <v>1048</v>
      </c>
      <c r="U265" s="49">
        <v>39.96</v>
      </c>
      <c r="V265" s="48"/>
    </row>
    <row r="266" spans="1:22" ht="11.25" customHeight="1" x14ac:dyDescent="0.2">
      <c r="A266" s="1" t="str">
        <f>Ohjesivu!$C$2</f>
        <v>Laitila</v>
      </c>
      <c r="B266" s="47">
        <v>168379326</v>
      </c>
      <c r="C266" s="47" t="s">
        <v>1050</v>
      </c>
      <c r="D266" s="47" t="s">
        <v>186</v>
      </c>
      <c r="E266" s="47" t="s">
        <v>187</v>
      </c>
      <c r="F266" s="47" t="s">
        <v>202</v>
      </c>
      <c r="G266" s="47"/>
      <c r="H266" s="47" t="s">
        <v>189</v>
      </c>
      <c r="I266" s="47" t="s">
        <v>189</v>
      </c>
      <c r="J266" s="47" t="s">
        <v>1051</v>
      </c>
      <c r="K266" s="47"/>
      <c r="L266" s="47"/>
      <c r="M266" s="47">
        <v>1</v>
      </c>
      <c r="N266" s="47" t="s">
        <v>234</v>
      </c>
      <c r="O266" s="1" t="s">
        <v>287</v>
      </c>
      <c r="P266" s="47" t="s">
        <v>358</v>
      </c>
      <c r="Q266" s="47">
        <v>3580</v>
      </c>
      <c r="R266" s="60">
        <v>43339</v>
      </c>
      <c r="S266" s="47" t="s">
        <v>749</v>
      </c>
      <c r="T266" s="47" t="s">
        <v>1052</v>
      </c>
      <c r="U266" s="50">
        <v>675.9</v>
      </c>
      <c r="V266" s="47"/>
    </row>
    <row r="267" spans="1:22" ht="11.25" customHeight="1" x14ac:dyDescent="0.2">
      <c r="A267" s="1" t="str">
        <f>Ohjesivu!$C$2</f>
        <v>Laitila</v>
      </c>
      <c r="B267" s="48">
        <v>168967358</v>
      </c>
      <c r="C267" s="48" t="s">
        <v>1053</v>
      </c>
      <c r="D267" s="48" t="s">
        <v>186</v>
      </c>
      <c r="E267" s="48" t="s">
        <v>187</v>
      </c>
      <c r="F267" s="48" t="s">
        <v>202</v>
      </c>
      <c r="G267" s="48"/>
      <c r="H267" s="48" t="s">
        <v>189</v>
      </c>
      <c r="I267" s="48" t="s">
        <v>189</v>
      </c>
      <c r="J267" s="66">
        <v>8109010504458</v>
      </c>
      <c r="K267" s="48"/>
      <c r="L267" s="48"/>
      <c r="M267" s="48">
        <v>1</v>
      </c>
      <c r="N267" s="48" t="s">
        <v>234</v>
      </c>
      <c r="O267" s="1" t="s">
        <v>287</v>
      </c>
      <c r="P267" s="48" t="s">
        <v>358</v>
      </c>
      <c r="Q267" s="48">
        <v>3580</v>
      </c>
      <c r="R267" s="59">
        <v>43494</v>
      </c>
      <c r="S267" s="48" t="s">
        <v>749</v>
      </c>
      <c r="T267" s="48" t="s">
        <v>1054</v>
      </c>
      <c r="U267" s="49">
        <v>11.4</v>
      </c>
      <c r="V267" s="48"/>
    </row>
    <row r="268" spans="1:22" ht="11.25" customHeight="1" x14ac:dyDescent="0.2">
      <c r="A268" s="1" t="str">
        <f>Ohjesivu!$C$2</f>
        <v>Laitila</v>
      </c>
      <c r="B268" s="47">
        <v>170590463</v>
      </c>
      <c r="C268" s="47" t="s">
        <v>780</v>
      </c>
      <c r="D268" s="47" t="s">
        <v>186</v>
      </c>
      <c r="E268" s="47" t="s">
        <v>187</v>
      </c>
      <c r="F268" s="47" t="s">
        <v>202</v>
      </c>
      <c r="G268" s="47"/>
      <c r="H268" s="47" t="s">
        <v>189</v>
      </c>
      <c r="I268" s="47" t="s">
        <v>189</v>
      </c>
      <c r="J268" s="47" t="s">
        <v>1055</v>
      </c>
      <c r="K268" s="47"/>
      <c r="L268" s="47"/>
      <c r="M268" s="47">
        <v>1</v>
      </c>
      <c r="N268" s="47" t="s">
        <v>234</v>
      </c>
      <c r="O268" s="1" t="s">
        <v>287</v>
      </c>
      <c r="P268" s="47" t="s">
        <v>358</v>
      </c>
      <c r="Q268" s="47">
        <v>3580</v>
      </c>
      <c r="R268" s="60">
        <v>43950</v>
      </c>
      <c r="S268" s="47" t="s">
        <v>749</v>
      </c>
      <c r="T268" s="47" t="s">
        <v>812</v>
      </c>
      <c r="U268" s="50">
        <v>186.18</v>
      </c>
      <c r="V268" s="47"/>
    </row>
    <row r="269" spans="1:22" ht="11.25" customHeight="1" x14ac:dyDescent="0.2">
      <c r="A269" s="1" t="str">
        <f>Ohjesivu!$C$2</f>
        <v>Laitila</v>
      </c>
      <c r="B269" s="48">
        <v>170656700</v>
      </c>
      <c r="C269" s="48" t="s">
        <v>808</v>
      </c>
      <c r="D269" s="48" t="s">
        <v>186</v>
      </c>
      <c r="E269" s="48" t="s">
        <v>187</v>
      </c>
      <c r="F269" s="48" t="s">
        <v>202</v>
      </c>
      <c r="G269" s="48"/>
      <c r="H269" s="48" t="s">
        <v>189</v>
      </c>
      <c r="I269" s="48" t="s">
        <v>189</v>
      </c>
      <c r="J269" s="48" t="s">
        <v>1056</v>
      </c>
      <c r="K269" s="48"/>
      <c r="L269" s="48"/>
      <c r="M269" s="48">
        <v>1</v>
      </c>
      <c r="N269" s="48" t="s">
        <v>234</v>
      </c>
      <c r="O269" s="1" t="s">
        <v>287</v>
      </c>
      <c r="P269" s="48" t="s">
        <v>358</v>
      </c>
      <c r="Q269" s="48">
        <v>3580</v>
      </c>
      <c r="R269" s="59">
        <v>43965</v>
      </c>
      <c r="S269" s="48" t="s">
        <v>749</v>
      </c>
      <c r="T269" s="48" t="s">
        <v>900</v>
      </c>
      <c r="U269" s="49">
        <v>29.98</v>
      </c>
      <c r="V269" s="48"/>
    </row>
    <row r="270" spans="1:22" ht="11.25" customHeight="1" x14ac:dyDescent="0.2">
      <c r="A270" s="1" t="str">
        <f>Ohjesivu!$C$2</f>
        <v>Laitila</v>
      </c>
      <c r="B270" s="47">
        <v>170656705</v>
      </c>
      <c r="C270" s="47" t="s">
        <v>754</v>
      </c>
      <c r="D270" s="47" t="s">
        <v>186</v>
      </c>
      <c r="E270" s="47" t="s">
        <v>187</v>
      </c>
      <c r="F270" s="47" t="s">
        <v>202</v>
      </c>
      <c r="G270" s="47"/>
      <c r="H270" s="47" t="s">
        <v>189</v>
      </c>
      <c r="I270" s="47" t="s">
        <v>189</v>
      </c>
      <c r="J270" s="47" t="s">
        <v>1057</v>
      </c>
      <c r="K270" s="47"/>
      <c r="L270" s="47"/>
      <c r="M270" s="47">
        <v>1</v>
      </c>
      <c r="N270" s="47" t="s">
        <v>234</v>
      </c>
      <c r="O270" s="1" t="s">
        <v>287</v>
      </c>
      <c r="P270" s="47" t="s">
        <v>358</v>
      </c>
      <c r="Q270" s="47">
        <v>3580</v>
      </c>
      <c r="R270" s="60">
        <v>43965</v>
      </c>
      <c r="S270" s="47" t="s">
        <v>749</v>
      </c>
      <c r="T270" s="47" t="s">
        <v>903</v>
      </c>
      <c r="U270" s="50">
        <v>330.36</v>
      </c>
      <c r="V270" s="47"/>
    </row>
    <row r="271" spans="1:22" ht="11.25" customHeight="1" x14ac:dyDescent="0.2">
      <c r="A271" s="1" t="str">
        <f>Ohjesivu!$C$2</f>
        <v>Laitila</v>
      </c>
      <c r="B271" s="48">
        <v>171621714</v>
      </c>
      <c r="C271" s="48" t="s">
        <v>842</v>
      </c>
      <c r="D271" s="48" t="s">
        <v>186</v>
      </c>
      <c r="E271" s="48" t="s">
        <v>187</v>
      </c>
      <c r="F271" s="48" t="s">
        <v>206</v>
      </c>
      <c r="G271" s="48"/>
      <c r="H271" s="48" t="s">
        <v>189</v>
      </c>
      <c r="I271" s="48" t="s">
        <v>189</v>
      </c>
      <c r="J271" s="66">
        <v>351551682591554</v>
      </c>
      <c r="K271" s="48"/>
      <c r="L271" s="48"/>
      <c r="M271" s="48">
        <v>1</v>
      </c>
      <c r="N271" s="48" t="s">
        <v>234</v>
      </c>
      <c r="O271" s="1" t="s">
        <v>287</v>
      </c>
      <c r="P271" s="48" t="s">
        <v>358</v>
      </c>
      <c r="Q271" s="48">
        <v>3580</v>
      </c>
      <c r="R271" s="59">
        <v>44250</v>
      </c>
      <c r="S271" s="48" t="s">
        <v>749</v>
      </c>
      <c r="T271" s="48" t="s">
        <v>762</v>
      </c>
      <c r="U271" s="49">
        <v>98.55</v>
      </c>
      <c r="V271" s="48"/>
    </row>
    <row r="272" spans="1:22" ht="11.25" customHeight="1" x14ac:dyDescent="0.2">
      <c r="A272" s="1" t="str">
        <f>Ohjesivu!$C$2</f>
        <v>Laitila</v>
      </c>
      <c r="B272" s="47">
        <v>171621715</v>
      </c>
      <c r="C272" s="47" t="s">
        <v>842</v>
      </c>
      <c r="D272" s="47" t="s">
        <v>186</v>
      </c>
      <c r="E272" s="47" t="s">
        <v>187</v>
      </c>
      <c r="F272" s="47" t="s">
        <v>206</v>
      </c>
      <c r="G272" s="47"/>
      <c r="H272" s="47" t="s">
        <v>189</v>
      </c>
      <c r="I272" s="47" t="s">
        <v>189</v>
      </c>
      <c r="J272" s="66">
        <v>351551682593485</v>
      </c>
      <c r="K272" s="47"/>
      <c r="L272" s="47"/>
      <c r="M272" s="47">
        <v>1</v>
      </c>
      <c r="N272" s="47" t="s">
        <v>234</v>
      </c>
      <c r="O272" s="1" t="s">
        <v>287</v>
      </c>
      <c r="P272" s="47" t="s">
        <v>358</v>
      </c>
      <c r="Q272" s="47">
        <v>3580</v>
      </c>
      <c r="R272" s="60">
        <v>44250</v>
      </c>
      <c r="S272" s="47" t="s">
        <v>749</v>
      </c>
      <c r="T272" s="47" t="s">
        <v>762</v>
      </c>
      <c r="U272" s="50">
        <v>98.55</v>
      </c>
      <c r="V272" s="47"/>
    </row>
    <row r="273" spans="1:22" ht="11.25" customHeight="1" x14ac:dyDescent="0.2">
      <c r="A273" s="1" t="str">
        <f>Ohjesivu!$C$2</f>
        <v>Laitila</v>
      </c>
      <c r="B273" s="48">
        <v>171621716</v>
      </c>
      <c r="C273" s="48" t="s">
        <v>842</v>
      </c>
      <c r="D273" s="48" t="s">
        <v>186</v>
      </c>
      <c r="E273" s="48" t="s">
        <v>187</v>
      </c>
      <c r="F273" s="48" t="s">
        <v>206</v>
      </c>
      <c r="G273" s="48"/>
      <c r="H273" s="48" t="s">
        <v>189</v>
      </c>
      <c r="I273" s="48" t="s">
        <v>189</v>
      </c>
      <c r="J273" s="66">
        <v>351551682593675</v>
      </c>
      <c r="K273" s="48"/>
      <c r="L273" s="48"/>
      <c r="M273" s="48">
        <v>1</v>
      </c>
      <c r="N273" s="48" t="s">
        <v>234</v>
      </c>
      <c r="O273" s="1" t="s">
        <v>287</v>
      </c>
      <c r="P273" s="48" t="s">
        <v>358</v>
      </c>
      <c r="Q273" s="48">
        <v>3580</v>
      </c>
      <c r="R273" s="59">
        <v>44250</v>
      </c>
      <c r="S273" s="48" t="s">
        <v>749</v>
      </c>
      <c r="T273" s="48" t="s">
        <v>762</v>
      </c>
      <c r="U273" s="49">
        <v>98.55</v>
      </c>
      <c r="V273" s="48"/>
    </row>
    <row r="274" spans="1:22" ht="11.25" customHeight="1" x14ac:dyDescent="0.2">
      <c r="A274" s="1" t="str">
        <f>Ohjesivu!$C$2</f>
        <v>Laitila</v>
      </c>
      <c r="B274" s="47">
        <v>171621717</v>
      </c>
      <c r="C274" s="47" t="s">
        <v>842</v>
      </c>
      <c r="D274" s="47" t="s">
        <v>186</v>
      </c>
      <c r="E274" s="47" t="s">
        <v>187</v>
      </c>
      <c r="F274" s="47" t="s">
        <v>206</v>
      </c>
      <c r="G274" s="47"/>
      <c r="H274" s="47" t="s">
        <v>189</v>
      </c>
      <c r="I274" s="47" t="s">
        <v>189</v>
      </c>
      <c r="J274" s="66">
        <v>351551682593766</v>
      </c>
      <c r="K274" s="47"/>
      <c r="L274" s="47"/>
      <c r="M274" s="47">
        <v>1</v>
      </c>
      <c r="N274" s="47" t="s">
        <v>234</v>
      </c>
      <c r="O274" s="1" t="s">
        <v>287</v>
      </c>
      <c r="P274" s="47" t="s">
        <v>358</v>
      </c>
      <c r="Q274" s="47">
        <v>3580</v>
      </c>
      <c r="R274" s="60">
        <v>44250</v>
      </c>
      <c r="S274" s="47" t="s">
        <v>749</v>
      </c>
      <c r="T274" s="47" t="s">
        <v>762</v>
      </c>
      <c r="U274" s="50">
        <v>98.55</v>
      </c>
      <c r="V274" s="47"/>
    </row>
    <row r="275" spans="1:22" ht="11.25" customHeight="1" x14ac:dyDescent="0.2">
      <c r="A275" s="1" t="str">
        <f>Ohjesivu!$C$2</f>
        <v>Laitila</v>
      </c>
      <c r="B275" s="48">
        <v>171946640</v>
      </c>
      <c r="C275" s="48" t="s">
        <v>790</v>
      </c>
      <c r="D275" s="48" t="s">
        <v>186</v>
      </c>
      <c r="E275" s="48" t="s">
        <v>187</v>
      </c>
      <c r="F275" s="48" t="s">
        <v>206</v>
      </c>
      <c r="G275" s="48"/>
      <c r="H275" s="48" t="s">
        <v>189</v>
      </c>
      <c r="I275" s="48" t="s">
        <v>189</v>
      </c>
      <c r="J275" s="66">
        <v>354566515161935</v>
      </c>
      <c r="K275" s="48"/>
      <c r="L275" s="48"/>
      <c r="M275" s="48">
        <v>1</v>
      </c>
      <c r="N275" s="48" t="s">
        <v>234</v>
      </c>
      <c r="O275" s="1" t="s">
        <v>287</v>
      </c>
      <c r="P275" s="48" t="s">
        <v>358</v>
      </c>
      <c r="Q275" s="48">
        <v>3580</v>
      </c>
      <c r="R275" s="59">
        <v>44341</v>
      </c>
      <c r="S275" s="48" t="s">
        <v>749</v>
      </c>
      <c r="T275" s="48" t="s">
        <v>863</v>
      </c>
      <c r="U275" s="49">
        <v>140.4</v>
      </c>
      <c r="V275" s="48"/>
    </row>
    <row r="276" spans="1:22" ht="11.25" customHeight="1" x14ac:dyDescent="0.2">
      <c r="A276" s="1" t="str">
        <f>Ohjesivu!$C$2</f>
        <v>Laitila</v>
      </c>
      <c r="B276" s="47">
        <v>170108256</v>
      </c>
      <c r="C276" s="47" t="s">
        <v>772</v>
      </c>
      <c r="D276" s="47" t="s">
        <v>186</v>
      </c>
      <c r="E276" s="47" t="s">
        <v>187</v>
      </c>
      <c r="F276" s="47" t="s">
        <v>202</v>
      </c>
      <c r="G276" s="47"/>
      <c r="H276" s="47" t="s">
        <v>189</v>
      </c>
      <c r="I276" s="47" t="s">
        <v>189</v>
      </c>
      <c r="J276" s="47" t="s">
        <v>1058</v>
      </c>
      <c r="K276" s="47"/>
      <c r="L276" s="47"/>
      <c r="M276" s="47">
        <v>1</v>
      </c>
      <c r="N276" s="47" t="s">
        <v>197</v>
      </c>
      <c r="O276" s="1" t="s">
        <v>223</v>
      </c>
      <c r="P276" s="47" t="s">
        <v>689</v>
      </c>
      <c r="Q276" s="47">
        <v>3171</v>
      </c>
      <c r="R276" s="60">
        <v>43798</v>
      </c>
      <c r="S276" s="47" t="s">
        <v>749</v>
      </c>
      <c r="T276" s="47" t="s">
        <v>1059</v>
      </c>
      <c r="U276" s="50">
        <v>142.80000000000001</v>
      </c>
      <c r="V276" s="47"/>
    </row>
    <row r="277" spans="1:22" ht="11.25" customHeight="1" x14ac:dyDescent="0.2">
      <c r="A277" s="1" t="str">
        <f>Ohjesivu!$C$2</f>
        <v>Laitila</v>
      </c>
      <c r="B277" s="48">
        <v>170286542</v>
      </c>
      <c r="C277" s="48" t="s">
        <v>780</v>
      </c>
      <c r="D277" s="48" t="s">
        <v>186</v>
      </c>
      <c r="E277" s="48" t="s">
        <v>187</v>
      </c>
      <c r="F277" s="48" t="s">
        <v>202</v>
      </c>
      <c r="G277" s="48"/>
      <c r="H277" s="48" t="s">
        <v>189</v>
      </c>
      <c r="I277" s="48" t="s">
        <v>189</v>
      </c>
      <c r="J277" s="48" t="s">
        <v>1060</v>
      </c>
      <c r="K277" s="48"/>
      <c r="L277" s="48"/>
      <c r="M277" s="48">
        <v>1</v>
      </c>
      <c r="N277" s="48" t="s">
        <v>197</v>
      </c>
      <c r="O277" s="1" t="s">
        <v>223</v>
      </c>
      <c r="P277" s="48" t="s">
        <v>689</v>
      </c>
      <c r="Q277" s="48">
        <v>3171</v>
      </c>
      <c r="R277" s="59">
        <v>43857</v>
      </c>
      <c r="S277" s="48" t="s">
        <v>749</v>
      </c>
      <c r="T277" s="48" t="s">
        <v>1061</v>
      </c>
      <c r="U277" s="49">
        <v>153.5</v>
      </c>
      <c r="V277" s="48"/>
    </row>
    <row r="278" spans="1:22" ht="11.25" customHeight="1" x14ac:dyDescent="0.2">
      <c r="A278" s="1" t="str">
        <f>Ohjesivu!$C$2</f>
        <v>Laitila</v>
      </c>
      <c r="B278" s="47">
        <v>171386517</v>
      </c>
      <c r="C278" s="47" t="s">
        <v>842</v>
      </c>
      <c r="D278" s="47" t="s">
        <v>186</v>
      </c>
      <c r="E278" s="47" t="s">
        <v>187</v>
      </c>
      <c r="F278" s="47" t="s">
        <v>206</v>
      </c>
      <c r="G278" s="47"/>
      <c r="H278" s="47" t="s">
        <v>189</v>
      </c>
      <c r="I278" s="47" t="s">
        <v>189</v>
      </c>
      <c r="J278" s="66">
        <v>351551682665242</v>
      </c>
      <c r="K278" s="47"/>
      <c r="L278" s="47"/>
      <c r="M278" s="47">
        <v>1</v>
      </c>
      <c r="N278" s="47" t="s">
        <v>197</v>
      </c>
      <c r="O278" s="1" t="s">
        <v>223</v>
      </c>
      <c r="P278" s="47" t="s">
        <v>689</v>
      </c>
      <c r="Q278" s="47">
        <v>3171</v>
      </c>
      <c r="R278" s="60">
        <v>44176</v>
      </c>
      <c r="S278" s="47" t="s">
        <v>749</v>
      </c>
      <c r="T278" s="47" t="s">
        <v>843</v>
      </c>
      <c r="U278" s="50">
        <v>97.5</v>
      </c>
      <c r="V278" s="47"/>
    </row>
    <row r="279" spans="1:22" ht="11.25" customHeight="1" x14ac:dyDescent="0.2">
      <c r="A279" s="1" t="str">
        <f>Ohjesivu!$C$2</f>
        <v>Laitila</v>
      </c>
      <c r="B279" s="48">
        <v>171386518</v>
      </c>
      <c r="C279" s="48" t="s">
        <v>842</v>
      </c>
      <c r="D279" s="48" t="s">
        <v>186</v>
      </c>
      <c r="E279" s="48" t="s">
        <v>187</v>
      </c>
      <c r="F279" s="48" t="s">
        <v>206</v>
      </c>
      <c r="G279" s="48"/>
      <c r="H279" s="48" t="s">
        <v>189</v>
      </c>
      <c r="I279" s="48" t="s">
        <v>189</v>
      </c>
      <c r="J279" s="66">
        <v>351551682662611</v>
      </c>
      <c r="K279" s="48"/>
      <c r="L279" s="48"/>
      <c r="M279" s="48">
        <v>1</v>
      </c>
      <c r="N279" s="48" t="s">
        <v>197</v>
      </c>
      <c r="O279" s="1" t="s">
        <v>223</v>
      </c>
      <c r="P279" s="48" t="s">
        <v>689</v>
      </c>
      <c r="Q279" s="48">
        <v>3171</v>
      </c>
      <c r="R279" s="59">
        <v>44176</v>
      </c>
      <c r="S279" s="48" t="s">
        <v>749</v>
      </c>
      <c r="T279" s="48" t="s">
        <v>843</v>
      </c>
      <c r="U279" s="49">
        <v>97.5</v>
      </c>
      <c r="V279" s="48"/>
    </row>
    <row r="280" spans="1:22" ht="11.25" customHeight="1" x14ac:dyDescent="0.2">
      <c r="A280" s="1" t="str">
        <f>Ohjesivu!$C$2</f>
        <v>Laitila</v>
      </c>
      <c r="B280" s="47">
        <v>170490529</v>
      </c>
      <c r="C280" s="47" t="s">
        <v>766</v>
      </c>
      <c r="D280" s="47" t="s">
        <v>186</v>
      </c>
      <c r="E280" s="47" t="s">
        <v>187</v>
      </c>
      <c r="F280" s="47" t="s">
        <v>202</v>
      </c>
      <c r="G280" s="47"/>
      <c r="H280" s="47" t="s">
        <v>189</v>
      </c>
      <c r="I280" s="47" t="s">
        <v>189</v>
      </c>
      <c r="J280" s="47" t="s">
        <v>1062</v>
      </c>
      <c r="K280" s="47"/>
      <c r="L280" s="47"/>
      <c r="M280" s="47">
        <v>1</v>
      </c>
      <c r="N280" s="47" t="s">
        <v>190</v>
      </c>
      <c r="O280" s="1" t="s">
        <v>223</v>
      </c>
      <c r="P280" s="47" t="s">
        <v>689</v>
      </c>
      <c r="Q280" s="47">
        <v>3170</v>
      </c>
      <c r="R280" s="60">
        <v>43910</v>
      </c>
      <c r="S280" s="47" t="s">
        <v>749</v>
      </c>
      <c r="T280" s="47" t="s">
        <v>1063</v>
      </c>
      <c r="U280" s="50">
        <v>22.1</v>
      </c>
      <c r="V280" s="47"/>
    </row>
    <row r="281" spans="1:22" ht="11.25" customHeight="1" x14ac:dyDescent="0.2">
      <c r="A281" s="1" t="str">
        <f>Ohjesivu!$C$2</f>
        <v>Laitila</v>
      </c>
      <c r="B281" s="48">
        <v>172107636</v>
      </c>
      <c r="C281" s="48" t="s">
        <v>1064</v>
      </c>
      <c r="D281" s="48" t="s">
        <v>186</v>
      </c>
      <c r="E281" s="48" t="s">
        <v>187</v>
      </c>
      <c r="F281" s="48" t="s">
        <v>202</v>
      </c>
      <c r="G281" s="48"/>
      <c r="H281" s="48" t="s">
        <v>189</v>
      </c>
      <c r="I281" s="48" t="s">
        <v>189</v>
      </c>
      <c r="J281" s="48" t="s">
        <v>1065</v>
      </c>
      <c r="K281" s="48"/>
      <c r="L281" s="48"/>
      <c r="M281" s="48">
        <v>1</v>
      </c>
      <c r="N281" s="48" t="s">
        <v>190</v>
      </c>
      <c r="O281" s="1" t="s">
        <v>223</v>
      </c>
      <c r="P281" s="48" t="s">
        <v>689</v>
      </c>
      <c r="Q281" s="48">
        <v>3170</v>
      </c>
      <c r="R281" s="59">
        <v>44411</v>
      </c>
      <c r="S281" s="48" t="s">
        <v>749</v>
      </c>
      <c r="T281" s="48" t="s">
        <v>1066</v>
      </c>
      <c r="U281" s="49">
        <v>103.46</v>
      </c>
      <c r="V281" s="48"/>
    </row>
    <row r="282" spans="1:22" ht="11.25" customHeight="1" x14ac:dyDescent="0.2">
      <c r="A282" s="1" t="str">
        <f>Ohjesivu!$C$2</f>
        <v>Laitila</v>
      </c>
      <c r="B282" s="47">
        <v>172107644</v>
      </c>
      <c r="C282" s="47" t="s">
        <v>1067</v>
      </c>
      <c r="D282" s="47" t="s">
        <v>186</v>
      </c>
      <c r="E282" s="47" t="s">
        <v>187</v>
      </c>
      <c r="F282" s="47" t="s">
        <v>202</v>
      </c>
      <c r="G282" s="47"/>
      <c r="H282" s="47" t="s">
        <v>189</v>
      </c>
      <c r="I282" s="47" t="s">
        <v>189</v>
      </c>
      <c r="J282" s="47" t="s">
        <v>1068</v>
      </c>
      <c r="K282" s="47"/>
      <c r="L282" s="47"/>
      <c r="M282" s="47">
        <v>1</v>
      </c>
      <c r="N282" s="47" t="s">
        <v>190</v>
      </c>
      <c r="O282" s="1" t="s">
        <v>223</v>
      </c>
      <c r="P282" s="47" t="s">
        <v>689</v>
      </c>
      <c r="Q282" s="47">
        <v>3170</v>
      </c>
      <c r="R282" s="60">
        <v>44383</v>
      </c>
      <c r="S282" s="47" t="s">
        <v>749</v>
      </c>
      <c r="T282" s="47" t="s">
        <v>1069</v>
      </c>
      <c r="U282" s="50">
        <v>491.68</v>
      </c>
      <c r="V282" s="47"/>
    </row>
    <row r="283" spans="1:22" ht="11.25" customHeight="1" x14ac:dyDescent="0.2">
      <c r="A283" s="1" t="str">
        <f>Ohjesivu!$C$2</f>
        <v>Laitila</v>
      </c>
      <c r="B283" s="48">
        <v>172042345</v>
      </c>
      <c r="C283" s="48" t="s">
        <v>1070</v>
      </c>
      <c r="D283" s="48" t="s">
        <v>186</v>
      </c>
      <c r="E283" s="48" t="s">
        <v>187</v>
      </c>
      <c r="F283" s="48" t="s">
        <v>210</v>
      </c>
      <c r="G283" s="48"/>
      <c r="H283" s="48" t="s">
        <v>189</v>
      </c>
      <c r="I283" s="48" t="s">
        <v>189</v>
      </c>
      <c r="J283" s="48"/>
      <c r="K283" s="48"/>
      <c r="L283" s="48"/>
      <c r="M283" s="48">
        <v>1</v>
      </c>
      <c r="N283" s="48" t="s">
        <v>190</v>
      </c>
      <c r="O283" s="1" t="s">
        <v>208</v>
      </c>
      <c r="P283" s="48" t="s">
        <v>689</v>
      </c>
      <c r="Q283" s="48">
        <v>3110</v>
      </c>
      <c r="R283" s="59">
        <v>44388</v>
      </c>
      <c r="S283" s="48" t="s">
        <v>749</v>
      </c>
      <c r="T283" s="48" t="s">
        <v>1071</v>
      </c>
      <c r="U283" s="49">
        <v>317.25</v>
      </c>
      <c r="V283" s="48"/>
    </row>
    <row r="284" spans="1:22" ht="11.25" customHeight="1" x14ac:dyDescent="0.2">
      <c r="A284" s="1" t="str">
        <f>Ohjesivu!$C$2</f>
        <v>Laitila</v>
      </c>
      <c r="B284" s="47">
        <v>172684925</v>
      </c>
      <c r="C284" s="47" t="s">
        <v>1072</v>
      </c>
      <c r="D284" s="47" t="s">
        <v>186</v>
      </c>
      <c r="E284" s="47" t="s">
        <v>187</v>
      </c>
      <c r="F284" s="47" t="s">
        <v>202</v>
      </c>
      <c r="G284" s="47"/>
      <c r="H284" s="47" t="s">
        <v>189</v>
      </c>
      <c r="I284" s="47" t="s">
        <v>189</v>
      </c>
      <c r="J284" s="47"/>
      <c r="K284" s="47"/>
      <c r="L284" s="47"/>
      <c r="M284" s="47">
        <v>1</v>
      </c>
      <c r="N284" s="47" t="s">
        <v>234</v>
      </c>
      <c r="O284" s="47"/>
      <c r="P284" s="47" t="s">
        <v>358</v>
      </c>
      <c r="Q284" s="69">
        <v>3067</v>
      </c>
      <c r="R284" s="60">
        <v>44575</v>
      </c>
      <c r="S284" s="47" t="s">
        <v>749</v>
      </c>
      <c r="T284" s="47" t="s">
        <v>1073</v>
      </c>
      <c r="U284" s="50">
        <v>600.21</v>
      </c>
      <c r="V284" s="47"/>
    </row>
    <row r="285" spans="1:22" ht="11.25" customHeight="1" x14ac:dyDescent="0.2">
      <c r="A285" s="1" t="str">
        <f>Ohjesivu!$C$2</f>
        <v>Laitila</v>
      </c>
      <c r="B285" s="48">
        <v>169969286</v>
      </c>
      <c r="C285" s="48" t="s">
        <v>766</v>
      </c>
      <c r="D285" s="48" t="s">
        <v>186</v>
      </c>
      <c r="E285" s="48" t="s">
        <v>187</v>
      </c>
      <c r="F285" s="48" t="s">
        <v>202</v>
      </c>
      <c r="G285" s="48"/>
      <c r="H285" s="48" t="s">
        <v>189</v>
      </c>
      <c r="I285" s="48" t="s">
        <v>189</v>
      </c>
      <c r="J285" s="48" t="s">
        <v>1074</v>
      </c>
      <c r="K285" s="48"/>
      <c r="L285" s="48"/>
      <c r="M285" s="48">
        <v>1</v>
      </c>
      <c r="N285" s="48" t="s">
        <v>246</v>
      </c>
      <c r="O285" s="1" t="s">
        <v>216</v>
      </c>
      <c r="P285" s="48" t="s">
        <v>689</v>
      </c>
      <c r="Q285" s="48">
        <v>3010</v>
      </c>
      <c r="R285" s="59">
        <v>43759</v>
      </c>
      <c r="S285" s="48" t="s">
        <v>749</v>
      </c>
      <c r="T285" s="48" t="s">
        <v>1075</v>
      </c>
      <c r="U285" s="49">
        <v>40.119999999999997</v>
      </c>
      <c r="V285" s="48"/>
    </row>
    <row r="286" spans="1:22" ht="11.25" customHeight="1" x14ac:dyDescent="0.2">
      <c r="A286" s="1" t="str">
        <f>Ohjesivu!$C$2</f>
        <v>Laitila</v>
      </c>
      <c r="B286" s="47">
        <v>170566864</v>
      </c>
      <c r="C286" s="47" t="s">
        <v>889</v>
      </c>
      <c r="D286" s="47" t="s">
        <v>186</v>
      </c>
      <c r="E286" s="47" t="s">
        <v>187</v>
      </c>
      <c r="F286" s="47" t="s">
        <v>202</v>
      </c>
      <c r="G286" s="47"/>
      <c r="H286" s="47" t="s">
        <v>189</v>
      </c>
      <c r="I286" s="47" t="s">
        <v>189</v>
      </c>
      <c r="J286" s="47" t="s">
        <v>1076</v>
      </c>
      <c r="K286" s="47"/>
      <c r="L286" s="47"/>
      <c r="M286" s="47">
        <v>1</v>
      </c>
      <c r="N286" s="47" t="s">
        <v>246</v>
      </c>
      <c r="O286" s="1" t="s">
        <v>216</v>
      </c>
      <c r="P286" s="47" t="s">
        <v>689</v>
      </c>
      <c r="Q286" s="47">
        <v>3010</v>
      </c>
      <c r="R286" s="60">
        <v>43930</v>
      </c>
      <c r="S286" s="47" t="s">
        <v>749</v>
      </c>
      <c r="T286" s="47" t="s">
        <v>1077</v>
      </c>
      <c r="U286" s="50">
        <v>63.6</v>
      </c>
      <c r="V286" s="47"/>
    </row>
    <row r="287" spans="1:22" ht="11.25" customHeight="1" x14ac:dyDescent="0.2">
      <c r="A287" s="1" t="str">
        <f>Ohjesivu!$C$2</f>
        <v>Laitila</v>
      </c>
      <c r="B287" s="48">
        <v>170961746</v>
      </c>
      <c r="C287" s="48" t="s">
        <v>889</v>
      </c>
      <c r="D287" s="48" t="s">
        <v>186</v>
      </c>
      <c r="E287" s="48" t="s">
        <v>187</v>
      </c>
      <c r="F287" s="48" t="s">
        <v>202</v>
      </c>
      <c r="G287" s="48"/>
      <c r="H287" s="48" t="s">
        <v>189</v>
      </c>
      <c r="I287" s="48" t="s">
        <v>189</v>
      </c>
      <c r="J287" s="48" t="s">
        <v>1078</v>
      </c>
      <c r="K287" s="48"/>
      <c r="L287" s="48"/>
      <c r="M287" s="48">
        <v>1</v>
      </c>
      <c r="N287" s="48" t="s">
        <v>246</v>
      </c>
      <c r="O287" s="1" t="s">
        <v>216</v>
      </c>
      <c r="P287" s="48" t="s">
        <v>689</v>
      </c>
      <c r="Q287" s="48">
        <v>3010</v>
      </c>
      <c r="R287" s="59">
        <v>44069</v>
      </c>
      <c r="S287" s="48" t="s">
        <v>749</v>
      </c>
      <c r="T287" s="48" t="s">
        <v>1079</v>
      </c>
      <c r="U287" s="49">
        <v>37.5</v>
      </c>
      <c r="V287" s="48"/>
    </row>
    <row r="288" spans="1:22" ht="11.25" customHeight="1" x14ac:dyDescent="0.2">
      <c r="A288" s="1" t="str">
        <f>Ohjesivu!$C$2</f>
        <v>Laitila</v>
      </c>
      <c r="B288" s="47">
        <v>170961747</v>
      </c>
      <c r="C288" s="47" t="s">
        <v>889</v>
      </c>
      <c r="D288" s="47" t="s">
        <v>186</v>
      </c>
      <c r="E288" s="47" t="s">
        <v>187</v>
      </c>
      <c r="F288" s="47" t="s">
        <v>202</v>
      </c>
      <c r="G288" s="47"/>
      <c r="H288" s="47" t="s">
        <v>189</v>
      </c>
      <c r="I288" s="47" t="s">
        <v>189</v>
      </c>
      <c r="J288" s="47" t="s">
        <v>1080</v>
      </c>
      <c r="K288" s="47"/>
      <c r="L288" s="47"/>
      <c r="M288" s="47">
        <v>1</v>
      </c>
      <c r="N288" s="47" t="s">
        <v>246</v>
      </c>
      <c r="O288" s="1" t="s">
        <v>216</v>
      </c>
      <c r="P288" s="47" t="s">
        <v>689</v>
      </c>
      <c r="Q288" s="47">
        <v>3010</v>
      </c>
      <c r="R288" s="60">
        <v>44069</v>
      </c>
      <c r="S288" s="47" t="s">
        <v>749</v>
      </c>
      <c r="T288" s="47" t="s">
        <v>1079</v>
      </c>
      <c r="U288" s="50">
        <v>37.5</v>
      </c>
      <c r="V288" s="47"/>
    </row>
    <row r="289" spans="1:22" ht="11.25" customHeight="1" x14ac:dyDescent="0.2">
      <c r="A289" s="1" t="str">
        <f>Ohjesivu!$C$2</f>
        <v>Laitila</v>
      </c>
      <c r="B289" s="48">
        <v>170961748</v>
      </c>
      <c r="C289" s="48" t="s">
        <v>783</v>
      </c>
      <c r="D289" s="48" t="s">
        <v>186</v>
      </c>
      <c r="E289" s="48" t="s">
        <v>187</v>
      </c>
      <c r="F289" s="48" t="s">
        <v>202</v>
      </c>
      <c r="G289" s="48"/>
      <c r="H289" s="48" t="s">
        <v>189</v>
      </c>
      <c r="I289" s="48" t="s">
        <v>189</v>
      </c>
      <c r="J289" s="48" t="s">
        <v>1081</v>
      </c>
      <c r="K289" s="48"/>
      <c r="L289" s="48"/>
      <c r="M289" s="48">
        <v>1</v>
      </c>
      <c r="N289" s="48" t="s">
        <v>246</v>
      </c>
      <c r="O289" s="1" t="s">
        <v>216</v>
      </c>
      <c r="P289" s="48" t="s">
        <v>689</v>
      </c>
      <c r="Q289" s="48">
        <v>3010</v>
      </c>
      <c r="R289" s="59">
        <v>44069</v>
      </c>
      <c r="S289" s="48" t="s">
        <v>749</v>
      </c>
      <c r="T289" s="48" t="s">
        <v>1082</v>
      </c>
      <c r="U289" s="49">
        <v>129.69</v>
      </c>
      <c r="V289" s="48"/>
    </row>
    <row r="290" spans="1:22" ht="11.25" customHeight="1" x14ac:dyDescent="0.2">
      <c r="A290" s="1" t="str">
        <f>Ohjesivu!$C$2</f>
        <v>Laitila</v>
      </c>
      <c r="B290" s="47">
        <v>170961752</v>
      </c>
      <c r="C290" s="47" t="s">
        <v>751</v>
      </c>
      <c r="D290" s="47" t="s">
        <v>186</v>
      </c>
      <c r="E290" s="47" t="s">
        <v>187</v>
      </c>
      <c r="F290" s="47" t="s">
        <v>202</v>
      </c>
      <c r="G290" s="47"/>
      <c r="H290" s="47" t="s">
        <v>189</v>
      </c>
      <c r="I290" s="47" t="s">
        <v>189</v>
      </c>
      <c r="J290" s="47" t="s">
        <v>1083</v>
      </c>
      <c r="K290" s="47"/>
      <c r="L290" s="47"/>
      <c r="M290" s="47">
        <v>1</v>
      </c>
      <c r="N290" s="47" t="s">
        <v>246</v>
      </c>
      <c r="O290" s="1" t="s">
        <v>216</v>
      </c>
      <c r="P290" s="47" t="s">
        <v>689</v>
      </c>
      <c r="Q290" s="47">
        <v>3010</v>
      </c>
      <c r="R290" s="60">
        <v>44069</v>
      </c>
      <c r="S290" s="47" t="s">
        <v>749</v>
      </c>
      <c r="T290" s="47" t="s">
        <v>1084</v>
      </c>
      <c r="U290" s="50">
        <v>247.89</v>
      </c>
      <c r="V290" s="47"/>
    </row>
    <row r="291" spans="1:22" ht="11.25" customHeight="1" x14ac:dyDescent="0.2">
      <c r="A291" s="1" t="str">
        <f>Ohjesivu!$C$2</f>
        <v>Laitila</v>
      </c>
      <c r="B291" s="48">
        <v>171346567</v>
      </c>
      <c r="C291" s="48" t="s">
        <v>761</v>
      </c>
      <c r="D291" s="48" t="s">
        <v>186</v>
      </c>
      <c r="E291" s="48" t="s">
        <v>187</v>
      </c>
      <c r="F291" s="48" t="s">
        <v>206</v>
      </c>
      <c r="G291" s="48"/>
      <c r="H291" s="48" t="s">
        <v>189</v>
      </c>
      <c r="I291" s="48" t="s">
        <v>189</v>
      </c>
      <c r="J291" s="66">
        <v>355523119919761</v>
      </c>
      <c r="K291" s="48"/>
      <c r="L291" s="48"/>
      <c r="M291" s="48">
        <v>1</v>
      </c>
      <c r="N291" s="48" t="s">
        <v>246</v>
      </c>
      <c r="O291" s="1" t="s">
        <v>216</v>
      </c>
      <c r="P291" s="48" t="s">
        <v>689</v>
      </c>
      <c r="Q291" s="48">
        <v>3010</v>
      </c>
      <c r="R291" s="59">
        <v>44175</v>
      </c>
      <c r="S291" s="48" t="s">
        <v>749</v>
      </c>
      <c r="T291" s="48" t="s">
        <v>802</v>
      </c>
      <c r="U291" s="49">
        <v>100.95</v>
      </c>
      <c r="V291" s="48"/>
    </row>
    <row r="292" spans="1:22" ht="11.25" customHeight="1" x14ac:dyDescent="0.2">
      <c r="A292" s="1" t="str">
        <f>Ohjesivu!$C$2</f>
        <v>Laitila</v>
      </c>
      <c r="B292" s="47">
        <v>171386515</v>
      </c>
      <c r="C292" s="47" t="s">
        <v>842</v>
      </c>
      <c r="D292" s="47" t="s">
        <v>186</v>
      </c>
      <c r="E292" s="47" t="s">
        <v>187</v>
      </c>
      <c r="F292" s="47" t="s">
        <v>206</v>
      </c>
      <c r="G292" s="47"/>
      <c r="H292" s="47" t="s">
        <v>189</v>
      </c>
      <c r="I292" s="47" t="s">
        <v>189</v>
      </c>
      <c r="J292" s="66">
        <v>351551682665481</v>
      </c>
      <c r="K292" s="47"/>
      <c r="L292" s="47"/>
      <c r="M292" s="47">
        <v>1</v>
      </c>
      <c r="N292" s="47" t="s">
        <v>246</v>
      </c>
      <c r="O292" s="1" t="s">
        <v>216</v>
      </c>
      <c r="P292" s="47" t="s">
        <v>689</v>
      </c>
      <c r="Q292" s="47">
        <v>3010</v>
      </c>
      <c r="R292" s="60">
        <v>44176</v>
      </c>
      <c r="S292" s="47" t="s">
        <v>749</v>
      </c>
      <c r="T292" s="47" t="s">
        <v>843</v>
      </c>
      <c r="U292" s="50">
        <v>97.5</v>
      </c>
      <c r="V292" s="47"/>
    </row>
    <row r="293" spans="1:22" ht="11.25" customHeight="1" x14ac:dyDescent="0.2">
      <c r="A293" s="1" t="str">
        <f>Ohjesivu!$C$2</f>
        <v>Laitila</v>
      </c>
      <c r="B293" s="48">
        <v>171899917</v>
      </c>
      <c r="C293" s="48" t="s">
        <v>790</v>
      </c>
      <c r="D293" s="48" t="s">
        <v>186</v>
      </c>
      <c r="E293" s="48" t="s">
        <v>187</v>
      </c>
      <c r="F293" s="48" t="s">
        <v>206</v>
      </c>
      <c r="G293" s="48"/>
      <c r="H293" s="48" t="s">
        <v>189</v>
      </c>
      <c r="I293" s="48" t="s">
        <v>189</v>
      </c>
      <c r="J293" s="66">
        <v>354566515127100</v>
      </c>
      <c r="K293" s="48"/>
      <c r="L293" s="48"/>
      <c r="M293" s="48">
        <v>1</v>
      </c>
      <c r="N293" s="48" t="s">
        <v>246</v>
      </c>
      <c r="O293" s="1" t="s">
        <v>216</v>
      </c>
      <c r="P293" s="48" t="s">
        <v>689</v>
      </c>
      <c r="Q293" s="48">
        <v>3010</v>
      </c>
      <c r="R293" s="59">
        <v>44327</v>
      </c>
      <c r="S293" s="48" t="s">
        <v>749</v>
      </c>
      <c r="T293" s="48" t="s">
        <v>1085</v>
      </c>
      <c r="U293" s="49">
        <v>143.28</v>
      </c>
      <c r="V293" s="48"/>
    </row>
    <row r="294" spans="1:22" ht="11.25" customHeight="1" x14ac:dyDescent="0.2">
      <c r="A294" s="1" t="str">
        <f>Ohjesivu!$C$2</f>
        <v>Laitila</v>
      </c>
      <c r="B294" s="47">
        <v>171990573</v>
      </c>
      <c r="C294" s="47" t="s">
        <v>761</v>
      </c>
      <c r="D294" s="47" t="s">
        <v>186</v>
      </c>
      <c r="E294" s="47" t="s">
        <v>187</v>
      </c>
      <c r="F294" s="47" t="s">
        <v>206</v>
      </c>
      <c r="G294" s="47"/>
      <c r="H294" s="47" t="s">
        <v>189</v>
      </c>
      <c r="I294" s="47" t="s">
        <v>189</v>
      </c>
      <c r="J294" s="66">
        <v>351020684657763</v>
      </c>
      <c r="K294" s="47"/>
      <c r="L294" s="47"/>
      <c r="M294" s="47">
        <v>1</v>
      </c>
      <c r="N294" s="47" t="s">
        <v>246</v>
      </c>
      <c r="O294" s="1" t="s">
        <v>216</v>
      </c>
      <c r="P294" s="47" t="s">
        <v>689</v>
      </c>
      <c r="Q294" s="47">
        <v>3010</v>
      </c>
      <c r="R294" s="60">
        <v>44354</v>
      </c>
      <c r="S294" s="47" t="s">
        <v>749</v>
      </c>
      <c r="T294" s="47" t="s">
        <v>788</v>
      </c>
      <c r="U294" s="50">
        <v>113.4</v>
      </c>
      <c r="V294" s="47"/>
    </row>
    <row r="295" spans="1:22" ht="11.25" customHeight="1" x14ac:dyDescent="0.2">
      <c r="A295" s="1" t="str">
        <f>Ohjesivu!$C$2</f>
        <v>Laitila</v>
      </c>
      <c r="B295" s="48">
        <v>172145588</v>
      </c>
      <c r="C295" s="48" t="s">
        <v>1086</v>
      </c>
      <c r="D295" s="48" t="s">
        <v>186</v>
      </c>
      <c r="E295" s="48" t="s">
        <v>187</v>
      </c>
      <c r="F295" s="48" t="s">
        <v>210</v>
      </c>
      <c r="G295" s="48"/>
      <c r="H295" s="48" t="s">
        <v>189</v>
      </c>
      <c r="I295" s="48" t="s">
        <v>189</v>
      </c>
      <c r="J295" s="66"/>
      <c r="K295" s="48"/>
      <c r="L295" s="48"/>
      <c r="M295" s="48">
        <v>1</v>
      </c>
      <c r="N295" s="48" t="s">
        <v>246</v>
      </c>
      <c r="O295" s="1" t="s">
        <v>216</v>
      </c>
      <c r="P295" s="48" t="s">
        <v>689</v>
      </c>
      <c r="Q295" s="48">
        <v>3010</v>
      </c>
      <c r="R295" s="59">
        <v>44388</v>
      </c>
      <c r="S295" s="48" t="s">
        <v>749</v>
      </c>
      <c r="T295" s="48" t="s">
        <v>1071</v>
      </c>
      <c r="U295" s="49">
        <v>257.7</v>
      </c>
      <c r="V295" s="48"/>
    </row>
    <row r="296" spans="1:22" ht="11.25" customHeight="1" x14ac:dyDescent="0.2">
      <c r="A296" s="1" t="str">
        <f>Ohjesivu!$C$2</f>
        <v>Laitila</v>
      </c>
      <c r="B296" s="47">
        <v>171854815</v>
      </c>
      <c r="C296" s="47" t="s">
        <v>790</v>
      </c>
      <c r="D296" s="47" t="s">
        <v>186</v>
      </c>
      <c r="E296" s="47" t="s">
        <v>187</v>
      </c>
      <c r="F296" s="47" t="s">
        <v>206</v>
      </c>
      <c r="G296" s="47"/>
      <c r="H296" s="47" t="s">
        <v>189</v>
      </c>
      <c r="I296" s="47" t="s">
        <v>189</v>
      </c>
      <c r="J296" s="66">
        <v>354566515162883</v>
      </c>
      <c r="K296" s="47"/>
      <c r="L296" s="47"/>
      <c r="M296" s="47">
        <v>1</v>
      </c>
      <c r="N296" s="47" t="s">
        <v>246</v>
      </c>
      <c r="O296" s="1" t="s">
        <v>216</v>
      </c>
      <c r="P296" s="47" t="s">
        <v>689</v>
      </c>
      <c r="Q296" s="47" t="s">
        <v>1087</v>
      </c>
      <c r="R296" s="60">
        <v>44319</v>
      </c>
      <c r="S296" s="47" t="s">
        <v>749</v>
      </c>
      <c r="T296" s="47" t="s">
        <v>1088</v>
      </c>
      <c r="U296" s="50">
        <v>140.28</v>
      </c>
      <c r="V296" s="47"/>
    </row>
    <row r="297" spans="1:22" ht="11.25" customHeight="1" x14ac:dyDescent="0.2">
      <c r="A297" s="1" t="str">
        <f>Ohjesivu!$C$2</f>
        <v>Laitila</v>
      </c>
      <c r="B297" s="48">
        <v>171854816</v>
      </c>
      <c r="C297" s="48" t="s">
        <v>790</v>
      </c>
      <c r="D297" s="48" t="s">
        <v>186</v>
      </c>
      <c r="E297" s="48" t="s">
        <v>187</v>
      </c>
      <c r="F297" s="48" t="s">
        <v>206</v>
      </c>
      <c r="G297" s="48"/>
      <c r="H297" s="48" t="s">
        <v>189</v>
      </c>
      <c r="I297" s="48" t="s">
        <v>189</v>
      </c>
      <c r="J297" s="66">
        <v>354566515129007</v>
      </c>
      <c r="K297" s="48"/>
      <c r="L297" s="48"/>
      <c r="M297" s="48">
        <v>1</v>
      </c>
      <c r="N297" s="48" t="s">
        <v>246</v>
      </c>
      <c r="O297" s="1" t="s">
        <v>216</v>
      </c>
      <c r="P297" s="48" t="s">
        <v>689</v>
      </c>
      <c r="Q297" s="48" t="s">
        <v>1087</v>
      </c>
      <c r="R297" s="59">
        <v>44319</v>
      </c>
      <c r="S297" s="48" t="s">
        <v>749</v>
      </c>
      <c r="T297" s="48" t="s">
        <v>1088</v>
      </c>
      <c r="U297" s="49">
        <v>140.28</v>
      </c>
      <c r="V297" s="48"/>
    </row>
    <row r="298" spans="1:22" ht="11.25" customHeight="1" x14ac:dyDescent="0.2">
      <c r="A298" s="1" t="str">
        <f>Ohjesivu!$C$2</f>
        <v>Laitila</v>
      </c>
      <c r="B298" s="47">
        <v>172107610</v>
      </c>
      <c r="C298" s="47" t="s">
        <v>1064</v>
      </c>
      <c r="D298" s="47" t="s">
        <v>186</v>
      </c>
      <c r="E298" s="47" t="s">
        <v>187</v>
      </c>
      <c r="F298" s="47" t="s">
        <v>202</v>
      </c>
      <c r="G298" s="47"/>
      <c r="H298" s="47" t="s">
        <v>189</v>
      </c>
      <c r="I298" s="47" t="s">
        <v>189</v>
      </c>
      <c r="J298" s="47" t="s">
        <v>1089</v>
      </c>
      <c r="K298" s="47"/>
      <c r="L298" s="47"/>
      <c r="M298" s="47">
        <v>1</v>
      </c>
      <c r="N298" s="47" t="s">
        <v>246</v>
      </c>
      <c r="O298" s="1" t="s">
        <v>216</v>
      </c>
      <c r="P298" s="47" t="s">
        <v>689</v>
      </c>
      <c r="Q298" s="47" t="s">
        <v>1087</v>
      </c>
      <c r="R298" s="60">
        <v>44411</v>
      </c>
      <c r="S298" s="47" t="s">
        <v>749</v>
      </c>
      <c r="T298" s="47" t="s">
        <v>1066</v>
      </c>
      <c r="U298" s="50">
        <v>103.46</v>
      </c>
      <c r="V298" s="47"/>
    </row>
    <row r="299" spans="1:22" ht="11.25" customHeight="1" x14ac:dyDescent="0.2">
      <c r="A299" s="1" t="str">
        <f>Ohjesivu!$C$2</f>
        <v>Laitila</v>
      </c>
      <c r="B299" s="48">
        <v>172107642</v>
      </c>
      <c r="C299" s="48" t="s">
        <v>1067</v>
      </c>
      <c r="D299" s="48" t="s">
        <v>186</v>
      </c>
      <c r="E299" s="48" t="s">
        <v>187</v>
      </c>
      <c r="F299" s="48" t="s">
        <v>202</v>
      </c>
      <c r="G299" s="48"/>
      <c r="H299" s="48" t="s">
        <v>189</v>
      </c>
      <c r="I299" s="48" t="s">
        <v>189</v>
      </c>
      <c r="J299" s="48" t="s">
        <v>1090</v>
      </c>
      <c r="K299" s="48"/>
      <c r="L299" s="48"/>
      <c r="M299" s="48">
        <v>1</v>
      </c>
      <c r="N299" s="48" t="s">
        <v>246</v>
      </c>
      <c r="O299" s="1" t="s">
        <v>216</v>
      </c>
      <c r="P299" s="48" t="s">
        <v>689</v>
      </c>
      <c r="Q299" s="48" t="s">
        <v>1087</v>
      </c>
      <c r="R299" s="59">
        <v>44383</v>
      </c>
      <c r="S299" s="48" t="s">
        <v>749</v>
      </c>
      <c r="T299" s="48" t="s">
        <v>1069</v>
      </c>
      <c r="U299" s="49">
        <v>491.68</v>
      </c>
      <c r="V299" s="48"/>
    </row>
    <row r="300" spans="1:22" ht="11.25" customHeight="1" x14ac:dyDescent="0.2">
      <c r="A300" s="1" t="str">
        <f>Ohjesivu!$C$2</f>
        <v>Laitila</v>
      </c>
      <c r="B300" s="47">
        <v>170249555</v>
      </c>
      <c r="C300" s="47" t="s">
        <v>852</v>
      </c>
      <c r="D300" s="47" t="s">
        <v>186</v>
      </c>
      <c r="E300" s="47" t="s">
        <v>187</v>
      </c>
      <c r="F300" s="47" t="s">
        <v>202</v>
      </c>
      <c r="G300" s="47"/>
      <c r="H300" s="47" t="s">
        <v>189</v>
      </c>
      <c r="I300" s="47" t="s">
        <v>189</v>
      </c>
      <c r="J300" s="47" t="s">
        <v>1091</v>
      </c>
      <c r="K300" s="47"/>
      <c r="L300" s="47"/>
      <c r="M300" s="47">
        <v>1</v>
      </c>
      <c r="N300" s="47" t="s">
        <v>246</v>
      </c>
      <c r="O300" s="1" t="s">
        <v>216</v>
      </c>
      <c r="P300" s="47" t="s">
        <v>689</v>
      </c>
      <c r="Q300" s="47">
        <v>3000</v>
      </c>
      <c r="R300" s="60">
        <v>43843</v>
      </c>
      <c r="S300" s="47" t="s">
        <v>749</v>
      </c>
      <c r="T300" s="47" t="s">
        <v>1092</v>
      </c>
      <c r="U300" s="50">
        <v>8.01</v>
      </c>
      <c r="V300" s="47"/>
    </row>
    <row r="301" spans="1:22" ht="11.25" customHeight="1" x14ac:dyDescent="0.2">
      <c r="A301" s="1" t="str">
        <f>Ohjesivu!$C$2</f>
        <v>Laitila</v>
      </c>
      <c r="B301" s="48">
        <v>170486773</v>
      </c>
      <c r="C301" s="48" t="s">
        <v>1086</v>
      </c>
      <c r="D301" s="48" t="s">
        <v>186</v>
      </c>
      <c r="E301" s="48" t="s">
        <v>187</v>
      </c>
      <c r="F301" s="48" t="s">
        <v>210</v>
      </c>
      <c r="G301" s="48"/>
      <c r="H301" s="48" t="s">
        <v>189</v>
      </c>
      <c r="I301" s="48" t="s">
        <v>189</v>
      </c>
      <c r="J301" s="48"/>
      <c r="K301" s="48"/>
      <c r="L301" s="48"/>
      <c r="M301" s="48">
        <v>1</v>
      </c>
      <c r="N301" s="48" t="s">
        <v>246</v>
      </c>
      <c r="O301" s="1" t="s">
        <v>216</v>
      </c>
      <c r="P301" s="48" t="s">
        <v>689</v>
      </c>
      <c r="Q301" s="48">
        <v>3000</v>
      </c>
      <c r="R301" s="59">
        <v>43913</v>
      </c>
      <c r="S301" s="48" t="s">
        <v>749</v>
      </c>
      <c r="T301" s="48" t="s">
        <v>1093</v>
      </c>
      <c r="U301" s="49">
        <v>168.4</v>
      </c>
      <c r="V301" s="48"/>
    </row>
    <row r="302" spans="1:22" ht="11.25" customHeight="1" x14ac:dyDescent="0.2">
      <c r="A302" s="1" t="str">
        <f>Ohjesivu!$C$2</f>
        <v>Laitila</v>
      </c>
      <c r="B302" s="47">
        <v>170486774</v>
      </c>
      <c r="C302" s="47" t="s">
        <v>1086</v>
      </c>
      <c r="D302" s="47" t="s">
        <v>186</v>
      </c>
      <c r="E302" s="47" t="s">
        <v>187</v>
      </c>
      <c r="F302" s="47" t="s">
        <v>210</v>
      </c>
      <c r="G302" s="47"/>
      <c r="H302" s="47" t="s">
        <v>189</v>
      </c>
      <c r="I302" s="47" t="s">
        <v>189</v>
      </c>
      <c r="J302" s="47"/>
      <c r="K302" s="47"/>
      <c r="L302" s="47"/>
      <c r="M302" s="47">
        <v>1</v>
      </c>
      <c r="N302" s="47" t="s">
        <v>246</v>
      </c>
      <c r="O302" s="1" t="s">
        <v>216</v>
      </c>
      <c r="P302" s="47" t="s">
        <v>689</v>
      </c>
      <c r="Q302" s="47">
        <v>3000</v>
      </c>
      <c r="R302" s="60">
        <v>43913</v>
      </c>
      <c r="S302" s="47" t="s">
        <v>749</v>
      </c>
      <c r="T302" s="47" t="s">
        <v>1093</v>
      </c>
      <c r="U302" s="50">
        <v>168.4</v>
      </c>
      <c r="V302" s="47"/>
    </row>
    <row r="303" spans="1:22" ht="11.25" customHeight="1" x14ac:dyDescent="0.2">
      <c r="A303" s="1" t="str">
        <f>Ohjesivu!$C$2</f>
        <v>Laitila</v>
      </c>
      <c r="B303" s="48">
        <v>170486775</v>
      </c>
      <c r="C303" s="48" t="s">
        <v>1086</v>
      </c>
      <c r="D303" s="48" t="s">
        <v>186</v>
      </c>
      <c r="E303" s="48" t="s">
        <v>187</v>
      </c>
      <c r="F303" s="48" t="s">
        <v>210</v>
      </c>
      <c r="G303" s="48"/>
      <c r="H303" s="48" t="s">
        <v>189</v>
      </c>
      <c r="I303" s="48" t="s">
        <v>189</v>
      </c>
      <c r="J303" s="48"/>
      <c r="K303" s="48"/>
      <c r="L303" s="48"/>
      <c r="M303" s="48">
        <v>1</v>
      </c>
      <c r="N303" s="48" t="s">
        <v>246</v>
      </c>
      <c r="O303" s="1" t="s">
        <v>216</v>
      </c>
      <c r="P303" s="48" t="s">
        <v>689</v>
      </c>
      <c r="Q303" s="48">
        <v>3000</v>
      </c>
      <c r="R303" s="59">
        <v>43913</v>
      </c>
      <c r="S303" s="48" t="s">
        <v>749</v>
      </c>
      <c r="T303" s="48" t="s">
        <v>1093</v>
      </c>
      <c r="U303" s="49">
        <v>168.4</v>
      </c>
      <c r="V303" s="48"/>
    </row>
    <row r="304" spans="1:22" ht="11.25" customHeight="1" x14ac:dyDescent="0.2">
      <c r="A304" s="1" t="str">
        <f>Ohjesivu!$C$2</f>
        <v>Laitila</v>
      </c>
      <c r="B304" s="47">
        <v>170486776</v>
      </c>
      <c r="C304" s="47" t="s">
        <v>1086</v>
      </c>
      <c r="D304" s="47" t="s">
        <v>186</v>
      </c>
      <c r="E304" s="47" t="s">
        <v>187</v>
      </c>
      <c r="F304" s="47" t="s">
        <v>210</v>
      </c>
      <c r="G304" s="47"/>
      <c r="H304" s="47" t="s">
        <v>189</v>
      </c>
      <c r="I304" s="47" t="s">
        <v>189</v>
      </c>
      <c r="J304" s="47"/>
      <c r="K304" s="47"/>
      <c r="L304" s="47"/>
      <c r="M304" s="47">
        <v>1</v>
      </c>
      <c r="N304" s="47" t="s">
        <v>246</v>
      </c>
      <c r="O304" s="1" t="s">
        <v>216</v>
      </c>
      <c r="P304" s="47" t="s">
        <v>689</v>
      </c>
      <c r="Q304" s="47">
        <v>3000</v>
      </c>
      <c r="R304" s="60">
        <v>43913</v>
      </c>
      <c r="S304" s="47" t="s">
        <v>749</v>
      </c>
      <c r="T304" s="47" t="s">
        <v>1093</v>
      </c>
      <c r="U304" s="50">
        <v>168.4</v>
      </c>
      <c r="V304" s="47"/>
    </row>
    <row r="305" spans="1:22" ht="11.25" customHeight="1" x14ac:dyDescent="0.2">
      <c r="A305" s="1" t="str">
        <f>Ohjesivu!$C$2</f>
        <v>Laitila</v>
      </c>
      <c r="B305" s="48">
        <v>170486777</v>
      </c>
      <c r="C305" s="48" t="s">
        <v>1094</v>
      </c>
      <c r="D305" s="48" t="s">
        <v>186</v>
      </c>
      <c r="E305" s="48" t="s">
        <v>187</v>
      </c>
      <c r="F305" s="48" t="s">
        <v>210</v>
      </c>
      <c r="G305" s="48"/>
      <c r="H305" s="48" t="s">
        <v>189</v>
      </c>
      <c r="I305" s="48" t="s">
        <v>189</v>
      </c>
      <c r="J305" s="48"/>
      <c r="K305" s="48"/>
      <c r="L305" s="48"/>
      <c r="M305" s="48">
        <v>1</v>
      </c>
      <c r="N305" s="48" t="s">
        <v>246</v>
      </c>
      <c r="O305" s="1" t="s">
        <v>216</v>
      </c>
      <c r="P305" s="48" t="s">
        <v>689</v>
      </c>
      <c r="Q305" s="48">
        <v>3000</v>
      </c>
      <c r="R305" s="59">
        <v>43913</v>
      </c>
      <c r="S305" s="48" t="s">
        <v>749</v>
      </c>
      <c r="T305" s="48" t="s">
        <v>1093</v>
      </c>
      <c r="U305" s="49">
        <v>265</v>
      </c>
      <c r="V305" s="48"/>
    </row>
    <row r="306" spans="1:22" ht="11.25" customHeight="1" x14ac:dyDescent="0.2">
      <c r="A306" s="1" t="str">
        <f>Ohjesivu!$C$2</f>
        <v>Laitila</v>
      </c>
      <c r="B306" s="47">
        <v>170486778</v>
      </c>
      <c r="C306" s="47" t="s">
        <v>1094</v>
      </c>
      <c r="D306" s="47" t="s">
        <v>186</v>
      </c>
      <c r="E306" s="47" t="s">
        <v>187</v>
      </c>
      <c r="F306" s="47" t="s">
        <v>210</v>
      </c>
      <c r="G306" s="47"/>
      <c r="H306" s="47" t="s">
        <v>189</v>
      </c>
      <c r="I306" s="47" t="s">
        <v>189</v>
      </c>
      <c r="J306" s="47"/>
      <c r="K306" s="47"/>
      <c r="L306" s="47"/>
      <c r="M306" s="47">
        <v>1</v>
      </c>
      <c r="N306" s="47" t="s">
        <v>246</v>
      </c>
      <c r="O306" s="1" t="s">
        <v>216</v>
      </c>
      <c r="P306" s="47" t="s">
        <v>689</v>
      </c>
      <c r="Q306" s="47">
        <v>3000</v>
      </c>
      <c r="R306" s="60">
        <v>43913</v>
      </c>
      <c r="S306" s="47" t="s">
        <v>749</v>
      </c>
      <c r="T306" s="47" t="s">
        <v>1093</v>
      </c>
      <c r="U306" s="50">
        <v>265</v>
      </c>
      <c r="V306" s="47"/>
    </row>
    <row r="307" spans="1:22" ht="11.25" customHeight="1" x14ac:dyDescent="0.2">
      <c r="A307" s="1" t="str">
        <f>Ohjesivu!$C$2</f>
        <v>Laitila</v>
      </c>
      <c r="B307" s="48">
        <v>170486780</v>
      </c>
      <c r="C307" s="48" t="s">
        <v>1094</v>
      </c>
      <c r="D307" s="48" t="s">
        <v>186</v>
      </c>
      <c r="E307" s="48" t="s">
        <v>187</v>
      </c>
      <c r="F307" s="48" t="s">
        <v>210</v>
      </c>
      <c r="G307" s="48"/>
      <c r="H307" s="48" t="s">
        <v>189</v>
      </c>
      <c r="I307" s="48" t="s">
        <v>189</v>
      </c>
      <c r="J307" s="48"/>
      <c r="K307" s="48"/>
      <c r="L307" s="48"/>
      <c r="M307" s="48">
        <v>1</v>
      </c>
      <c r="N307" s="48" t="s">
        <v>246</v>
      </c>
      <c r="O307" s="1" t="s">
        <v>216</v>
      </c>
      <c r="P307" s="48" t="s">
        <v>689</v>
      </c>
      <c r="Q307" s="48">
        <v>3000</v>
      </c>
      <c r="R307" s="59">
        <v>43913</v>
      </c>
      <c r="S307" s="48" t="s">
        <v>749</v>
      </c>
      <c r="T307" s="48" t="s">
        <v>1093</v>
      </c>
      <c r="U307" s="49">
        <v>265</v>
      </c>
      <c r="V307" s="48"/>
    </row>
    <row r="308" spans="1:22" ht="11.25" customHeight="1" x14ac:dyDescent="0.2">
      <c r="A308" s="1" t="str">
        <f>Ohjesivu!$C$2</f>
        <v>Laitila</v>
      </c>
      <c r="B308" s="47">
        <v>170486781</v>
      </c>
      <c r="C308" s="47" t="s">
        <v>1094</v>
      </c>
      <c r="D308" s="47" t="s">
        <v>186</v>
      </c>
      <c r="E308" s="47" t="s">
        <v>187</v>
      </c>
      <c r="F308" s="47" t="s">
        <v>210</v>
      </c>
      <c r="G308" s="47"/>
      <c r="H308" s="47" t="s">
        <v>189</v>
      </c>
      <c r="I308" s="47" t="s">
        <v>189</v>
      </c>
      <c r="J308" s="47"/>
      <c r="K308" s="47"/>
      <c r="L308" s="47"/>
      <c r="M308" s="47">
        <v>1</v>
      </c>
      <c r="N308" s="47" t="s">
        <v>246</v>
      </c>
      <c r="O308" s="1" t="s">
        <v>216</v>
      </c>
      <c r="P308" s="47" t="s">
        <v>689</v>
      </c>
      <c r="Q308" s="47">
        <v>3000</v>
      </c>
      <c r="R308" s="60">
        <v>43913</v>
      </c>
      <c r="S308" s="47" t="s">
        <v>749</v>
      </c>
      <c r="T308" s="47" t="s">
        <v>1093</v>
      </c>
      <c r="U308" s="50">
        <v>265</v>
      </c>
      <c r="V308" s="47"/>
    </row>
    <row r="309" spans="1:22" ht="11.25" customHeight="1" x14ac:dyDescent="0.2">
      <c r="A309" s="1" t="str">
        <f>Ohjesivu!$C$2</f>
        <v>Laitila</v>
      </c>
      <c r="B309" s="48">
        <v>170913442</v>
      </c>
      <c r="C309" s="48" t="s">
        <v>1095</v>
      </c>
      <c r="D309" s="48" t="s">
        <v>186</v>
      </c>
      <c r="E309" s="48" t="s">
        <v>187</v>
      </c>
      <c r="F309" s="48" t="s">
        <v>202</v>
      </c>
      <c r="G309" s="48"/>
      <c r="H309" s="48" t="s">
        <v>189</v>
      </c>
      <c r="I309" s="48" t="s">
        <v>189</v>
      </c>
      <c r="J309" s="48" t="s">
        <v>1096</v>
      </c>
      <c r="K309" s="48"/>
      <c r="L309" s="48"/>
      <c r="M309" s="48">
        <v>1</v>
      </c>
      <c r="N309" s="48" t="s">
        <v>246</v>
      </c>
      <c r="O309" s="1" t="s">
        <v>216</v>
      </c>
      <c r="P309" s="48" t="s">
        <v>689</v>
      </c>
      <c r="Q309" s="48">
        <v>3000</v>
      </c>
      <c r="R309" s="59">
        <v>44054</v>
      </c>
      <c r="S309" s="48" t="s">
        <v>749</v>
      </c>
      <c r="T309" s="48" t="s">
        <v>1097</v>
      </c>
      <c r="U309" s="49">
        <v>226.86</v>
      </c>
      <c r="V309" s="48"/>
    </row>
    <row r="310" spans="1:22" ht="11.25" customHeight="1" x14ac:dyDescent="0.2">
      <c r="A310" s="1" t="str">
        <f>Ohjesivu!$C$2</f>
        <v>Laitila</v>
      </c>
      <c r="B310" s="47">
        <v>171173096</v>
      </c>
      <c r="C310" s="47" t="s">
        <v>751</v>
      </c>
      <c r="D310" s="47" t="s">
        <v>186</v>
      </c>
      <c r="E310" s="47" t="s">
        <v>187</v>
      </c>
      <c r="F310" s="47" t="s">
        <v>202</v>
      </c>
      <c r="G310" s="47"/>
      <c r="H310" s="47" t="s">
        <v>189</v>
      </c>
      <c r="I310" s="47" t="s">
        <v>189</v>
      </c>
      <c r="J310" s="47" t="s">
        <v>1098</v>
      </c>
      <c r="K310" s="47"/>
      <c r="L310" s="47"/>
      <c r="M310" s="47">
        <v>1</v>
      </c>
      <c r="N310" s="47" t="s">
        <v>246</v>
      </c>
      <c r="O310" s="1" t="s">
        <v>216</v>
      </c>
      <c r="P310" s="47" t="s">
        <v>689</v>
      </c>
      <c r="Q310" s="47">
        <v>3000</v>
      </c>
      <c r="R310" s="60">
        <v>44125</v>
      </c>
      <c r="S310" s="47" t="s">
        <v>749</v>
      </c>
      <c r="T310" s="47" t="s">
        <v>1099</v>
      </c>
      <c r="U310" s="50">
        <v>277.68</v>
      </c>
      <c r="V310" s="47"/>
    </row>
    <row r="311" spans="1:22" ht="11.25" customHeight="1" x14ac:dyDescent="0.2">
      <c r="A311" s="1" t="str">
        <f>Ohjesivu!$C$2</f>
        <v>Laitila</v>
      </c>
      <c r="B311" s="48">
        <v>171285501</v>
      </c>
      <c r="C311" s="48" t="s">
        <v>842</v>
      </c>
      <c r="D311" s="48" t="s">
        <v>186</v>
      </c>
      <c r="E311" s="48" t="s">
        <v>187</v>
      </c>
      <c r="F311" s="48" t="s">
        <v>206</v>
      </c>
      <c r="G311" s="48"/>
      <c r="H311" s="48" t="s">
        <v>189</v>
      </c>
      <c r="I311" s="48" t="s">
        <v>189</v>
      </c>
      <c r="J311" s="66">
        <v>351551681559107</v>
      </c>
      <c r="K311" s="48"/>
      <c r="L311" s="48"/>
      <c r="M311" s="48">
        <v>1</v>
      </c>
      <c r="N311" s="48" t="s">
        <v>246</v>
      </c>
      <c r="O311" s="1" t="s">
        <v>216</v>
      </c>
      <c r="P311" s="48" t="s">
        <v>689</v>
      </c>
      <c r="Q311" s="48">
        <v>3000</v>
      </c>
      <c r="R311" s="59">
        <v>44153</v>
      </c>
      <c r="S311" s="48" t="s">
        <v>749</v>
      </c>
      <c r="T311" s="48" t="s">
        <v>1100</v>
      </c>
      <c r="U311" s="49">
        <v>83.56</v>
      </c>
      <c r="V311" s="48"/>
    </row>
    <row r="312" spans="1:22" ht="11.25" customHeight="1" x14ac:dyDescent="0.2">
      <c r="A312" s="1" t="str">
        <f>Ohjesivu!$C$2</f>
        <v>Laitila</v>
      </c>
      <c r="B312" s="47">
        <v>171538877</v>
      </c>
      <c r="C312" s="47" t="s">
        <v>842</v>
      </c>
      <c r="D312" s="47" t="s">
        <v>186</v>
      </c>
      <c r="E312" s="47" t="s">
        <v>187</v>
      </c>
      <c r="F312" s="47" t="s">
        <v>206</v>
      </c>
      <c r="G312" s="47"/>
      <c r="H312" s="47" t="s">
        <v>189</v>
      </c>
      <c r="I312" s="47" t="s">
        <v>189</v>
      </c>
      <c r="J312" s="66">
        <v>351551682503666</v>
      </c>
      <c r="K312" s="47"/>
      <c r="L312" s="47"/>
      <c r="M312" s="47">
        <v>1</v>
      </c>
      <c r="N312" s="47" t="s">
        <v>246</v>
      </c>
      <c r="O312" s="1" t="s">
        <v>216</v>
      </c>
      <c r="P312" s="47" t="s">
        <v>689</v>
      </c>
      <c r="Q312" s="47">
        <v>3000</v>
      </c>
      <c r="R312" s="60">
        <v>44233</v>
      </c>
      <c r="S312" s="47" t="s">
        <v>749</v>
      </c>
      <c r="T312" s="47" t="s">
        <v>1101</v>
      </c>
      <c r="U312" s="50">
        <v>102.4</v>
      </c>
      <c r="V312" s="47"/>
    </row>
    <row r="313" spans="1:22" ht="11.25" customHeight="1" x14ac:dyDescent="0.2">
      <c r="A313" s="1" t="str">
        <f>Ohjesivu!$C$2</f>
        <v>Laitila</v>
      </c>
      <c r="B313" s="48">
        <v>172237526</v>
      </c>
      <c r="C313" s="48" t="s">
        <v>1102</v>
      </c>
      <c r="D313" s="48" t="s">
        <v>186</v>
      </c>
      <c r="E313" s="48" t="s">
        <v>187</v>
      </c>
      <c r="F313" s="48" t="s">
        <v>202</v>
      </c>
      <c r="G313" s="48"/>
      <c r="H313" s="48" t="s">
        <v>189</v>
      </c>
      <c r="I313" s="48" t="s">
        <v>189</v>
      </c>
      <c r="J313" s="48" t="s">
        <v>1103</v>
      </c>
      <c r="K313" s="48"/>
      <c r="L313" s="48"/>
      <c r="M313" s="48">
        <v>1</v>
      </c>
      <c r="N313" s="48" t="s">
        <v>246</v>
      </c>
      <c r="O313" s="1" t="s">
        <v>216</v>
      </c>
      <c r="P313" s="48" t="s">
        <v>689</v>
      </c>
      <c r="Q313" s="48">
        <v>3000</v>
      </c>
      <c r="R313" s="59">
        <v>44421</v>
      </c>
      <c r="S313" s="48" t="s">
        <v>749</v>
      </c>
      <c r="T313" s="48" t="s">
        <v>1104</v>
      </c>
      <c r="U313" s="49">
        <v>411.46</v>
      </c>
      <c r="V313" s="48"/>
    </row>
    <row r="314" spans="1:22" ht="11.25" customHeight="1" x14ac:dyDescent="0.2">
      <c r="A314" s="1" t="str">
        <f>Ohjesivu!$C$2</f>
        <v>Laitila</v>
      </c>
      <c r="B314" s="47">
        <v>172444686</v>
      </c>
      <c r="C314" s="47" t="s">
        <v>790</v>
      </c>
      <c r="D314" s="47" t="s">
        <v>186</v>
      </c>
      <c r="E314" s="47" t="s">
        <v>187</v>
      </c>
      <c r="F314" s="47" t="s">
        <v>206</v>
      </c>
      <c r="G314" s="47"/>
      <c r="H314" s="47" t="s">
        <v>189</v>
      </c>
      <c r="I314" s="47" t="s">
        <v>189</v>
      </c>
      <c r="J314" s="66">
        <v>353427861723623</v>
      </c>
      <c r="K314" s="47"/>
      <c r="L314" s="47"/>
      <c r="M314" s="47">
        <v>1</v>
      </c>
      <c r="N314" s="47" t="s">
        <v>246</v>
      </c>
      <c r="O314" s="1" t="s">
        <v>216</v>
      </c>
      <c r="P314" s="47" t="s">
        <v>689</v>
      </c>
      <c r="Q314" s="47">
        <v>3000</v>
      </c>
      <c r="R314" s="60">
        <v>44480</v>
      </c>
      <c r="S314" s="47" t="s">
        <v>749</v>
      </c>
      <c r="T314" s="47" t="s">
        <v>927</v>
      </c>
      <c r="U314" s="50">
        <v>176.08</v>
      </c>
      <c r="V314" s="47"/>
    </row>
    <row r="315" spans="1:22" ht="11.25" customHeight="1" x14ac:dyDescent="0.2">
      <c r="A315" s="1" t="str">
        <f>Ohjesivu!$C$2</f>
        <v>Laitila</v>
      </c>
      <c r="B315" s="48">
        <v>172538964</v>
      </c>
      <c r="C315" s="48" t="s">
        <v>790</v>
      </c>
      <c r="D315" s="48" t="s">
        <v>186</v>
      </c>
      <c r="E315" s="48" t="s">
        <v>187</v>
      </c>
      <c r="F315" s="48" t="s">
        <v>206</v>
      </c>
      <c r="G315" s="48"/>
      <c r="H315" s="48" t="s">
        <v>189</v>
      </c>
      <c r="I315" s="48" t="s">
        <v>189</v>
      </c>
      <c r="J315" s="66">
        <v>353427860561362</v>
      </c>
      <c r="K315" s="48"/>
      <c r="L315" s="48"/>
      <c r="M315" s="48">
        <v>1</v>
      </c>
      <c r="N315" s="48" t="s">
        <v>246</v>
      </c>
      <c r="O315" s="1" t="s">
        <v>216</v>
      </c>
      <c r="P315" s="48" t="s">
        <v>689</v>
      </c>
      <c r="Q315" s="48">
        <v>3000</v>
      </c>
      <c r="R315" s="59">
        <v>44510</v>
      </c>
      <c r="S315" s="48" t="s">
        <v>749</v>
      </c>
      <c r="T315" s="48" t="s">
        <v>1105</v>
      </c>
      <c r="U315" s="49">
        <v>178.96</v>
      </c>
      <c r="V315" s="48"/>
    </row>
    <row r="316" spans="1:22" ht="11.25" customHeight="1" x14ac:dyDescent="0.2">
      <c r="A316" s="1" t="str">
        <f>Ohjesivu!$C$2</f>
        <v>Laitila</v>
      </c>
      <c r="B316" s="47">
        <v>172590976</v>
      </c>
      <c r="C316" s="47" t="s">
        <v>1106</v>
      </c>
      <c r="D316" s="47" t="s">
        <v>186</v>
      </c>
      <c r="E316" s="47" t="s">
        <v>187</v>
      </c>
      <c r="F316" s="47" t="s">
        <v>206</v>
      </c>
      <c r="G316" s="47"/>
      <c r="H316" s="47" t="s">
        <v>189</v>
      </c>
      <c r="I316" s="47" t="s">
        <v>189</v>
      </c>
      <c r="J316" s="47" t="s">
        <v>1107</v>
      </c>
      <c r="K316" s="47"/>
      <c r="L316" s="47"/>
      <c r="M316" s="47">
        <v>1</v>
      </c>
      <c r="N316" s="47" t="s">
        <v>246</v>
      </c>
      <c r="O316" s="1" t="s">
        <v>216</v>
      </c>
      <c r="P316" s="47" t="s">
        <v>689</v>
      </c>
      <c r="Q316" s="47">
        <v>3000</v>
      </c>
      <c r="R316" s="60">
        <v>44526</v>
      </c>
      <c r="S316" s="47" t="s">
        <v>749</v>
      </c>
      <c r="T316" s="47" t="s">
        <v>1108</v>
      </c>
      <c r="U316" s="50">
        <v>92.96</v>
      </c>
      <c r="V316" s="47"/>
    </row>
    <row r="317" spans="1:22" ht="11.25" customHeight="1" x14ac:dyDescent="0.2">
      <c r="A317" s="1" t="str">
        <f>Ohjesivu!$C$2</f>
        <v>Laitila</v>
      </c>
      <c r="B317" s="48">
        <v>172590977</v>
      </c>
      <c r="C317" s="48" t="s">
        <v>1106</v>
      </c>
      <c r="D317" s="48" t="s">
        <v>186</v>
      </c>
      <c r="E317" s="48" t="s">
        <v>187</v>
      </c>
      <c r="F317" s="48" t="s">
        <v>206</v>
      </c>
      <c r="G317" s="48"/>
      <c r="H317" s="48" t="s">
        <v>189</v>
      </c>
      <c r="I317" s="48" t="s">
        <v>189</v>
      </c>
      <c r="J317" s="48" t="s">
        <v>1109</v>
      </c>
      <c r="K317" s="48"/>
      <c r="L317" s="48"/>
      <c r="M317" s="48">
        <v>1</v>
      </c>
      <c r="N317" s="48" t="s">
        <v>246</v>
      </c>
      <c r="O317" s="1" t="s">
        <v>216</v>
      </c>
      <c r="P317" s="48" t="s">
        <v>689</v>
      </c>
      <c r="Q317" s="48">
        <v>3000</v>
      </c>
      <c r="R317" s="59">
        <v>44526</v>
      </c>
      <c r="S317" s="48" t="s">
        <v>749</v>
      </c>
      <c r="T317" s="48" t="s">
        <v>1108</v>
      </c>
      <c r="U317" s="49">
        <v>92.96</v>
      </c>
      <c r="V317" s="48"/>
    </row>
    <row r="318" spans="1:22" ht="11.25" customHeight="1" x14ac:dyDescent="0.2">
      <c r="A318" s="1" t="str">
        <f>Ohjesivu!$C$2</f>
        <v>Laitila</v>
      </c>
      <c r="B318" s="47">
        <v>172590978</v>
      </c>
      <c r="C318" s="47" t="s">
        <v>1102</v>
      </c>
      <c r="D318" s="47" t="s">
        <v>186</v>
      </c>
      <c r="E318" s="47" t="s">
        <v>187</v>
      </c>
      <c r="F318" s="47" t="s">
        <v>202</v>
      </c>
      <c r="G318" s="47"/>
      <c r="H318" s="47" t="s">
        <v>189</v>
      </c>
      <c r="I318" s="47" t="s">
        <v>189</v>
      </c>
      <c r="J318" s="47" t="s">
        <v>1110</v>
      </c>
      <c r="K318" s="47"/>
      <c r="L318" s="47"/>
      <c r="M318" s="47">
        <v>1</v>
      </c>
      <c r="N318" s="47" t="s">
        <v>246</v>
      </c>
      <c r="O318" s="1" t="s">
        <v>216</v>
      </c>
      <c r="P318" s="47" t="s">
        <v>689</v>
      </c>
      <c r="Q318" s="47">
        <v>3000</v>
      </c>
      <c r="R318" s="60">
        <v>44526</v>
      </c>
      <c r="S318" s="47" t="s">
        <v>749</v>
      </c>
      <c r="T318" s="47" t="s">
        <v>1111</v>
      </c>
      <c r="U318" s="50">
        <v>643.20000000000005</v>
      </c>
      <c r="V318" s="47"/>
    </row>
    <row r="319" spans="1:22" ht="11.25" customHeight="1" x14ac:dyDescent="0.2">
      <c r="A319" s="1" t="str">
        <f>Ohjesivu!$C$2</f>
        <v>Laitila</v>
      </c>
      <c r="B319" s="48">
        <v>172625170</v>
      </c>
      <c r="C319" s="48" t="s">
        <v>790</v>
      </c>
      <c r="D319" s="48" t="s">
        <v>186</v>
      </c>
      <c r="E319" s="48" t="s">
        <v>187</v>
      </c>
      <c r="F319" s="48" t="s">
        <v>206</v>
      </c>
      <c r="G319" s="48"/>
      <c r="H319" s="48" t="s">
        <v>189</v>
      </c>
      <c r="I319" s="48" t="s">
        <v>189</v>
      </c>
      <c r="J319" s="66">
        <v>353427868931583</v>
      </c>
      <c r="K319" s="48"/>
      <c r="L319" s="48"/>
      <c r="M319" s="48">
        <v>1</v>
      </c>
      <c r="N319" s="48" t="s">
        <v>246</v>
      </c>
      <c r="O319" s="1" t="s">
        <v>216</v>
      </c>
      <c r="P319" s="48" t="s">
        <v>689</v>
      </c>
      <c r="Q319" s="48">
        <v>3000</v>
      </c>
      <c r="R319" s="59">
        <v>44538</v>
      </c>
      <c r="S319" s="48" t="s">
        <v>749</v>
      </c>
      <c r="T319" s="48" t="s">
        <v>1112</v>
      </c>
      <c r="U319" s="49">
        <v>198.27</v>
      </c>
      <c r="V319" s="48"/>
    </row>
    <row r="320" spans="1:22" ht="11.25" customHeight="1" x14ac:dyDescent="0.2">
      <c r="A320" s="1" t="str">
        <f>Ohjesivu!$C$2</f>
        <v>Laitila</v>
      </c>
      <c r="B320" s="47">
        <v>171621608</v>
      </c>
      <c r="C320" s="47" t="s">
        <v>761</v>
      </c>
      <c r="D320" s="47" t="s">
        <v>186</v>
      </c>
      <c r="E320" s="47" t="s">
        <v>187</v>
      </c>
      <c r="F320" s="47" t="s">
        <v>206</v>
      </c>
      <c r="G320" s="47"/>
      <c r="H320" s="47" t="s">
        <v>189</v>
      </c>
      <c r="I320" s="47" t="s">
        <v>189</v>
      </c>
      <c r="J320" s="66">
        <v>351020681595198</v>
      </c>
      <c r="K320" s="47"/>
      <c r="L320" s="47"/>
      <c r="M320" s="47">
        <v>1</v>
      </c>
      <c r="N320" s="47"/>
      <c r="O320" s="47"/>
      <c r="P320" s="47"/>
      <c r="Q320" s="47">
        <v>4400</v>
      </c>
      <c r="R320" s="60">
        <v>44287</v>
      </c>
      <c r="S320" s="47" t="s">
        <v>749</v>
      </c>
      <c r="T320" s="47" t="s">
        <v>1113</v>
      </c>
      <c r="U320" s="50">
        <v>101.1</v>
      </c>
      <c r="V320" s="47" t="s">
        <v>1374</v>
      </c>
    </row>
    <row r="321" spans="1:22" ht="11.25" customHeight="1" x14ac:dyDescent="0.2">
      <c r="A321" s="1" t="str">
        <f>Ohjesivu!$C$2</f>
        <v>Laitila</v>
      </c>
      <c r="B321" s="48">
        <v>171621611</v>
      </c>
      <c r="C321" s="48" t="s">
        <v>761</v>
      </c>
      <c r="D321" s="48" t="s">
        <v>186</v>
      </c>
      <c r="E321" s="48" t="s">
        <v>187</v>
      </c>
      <c r="F321" s="48" t="s">
        <v>206</v>
      </c>
      <c r="G321" s="48"/>
      <c r="H321" s="48" t="s">
        <v>189</v>
      </c>
      <c r="I321" s="48" t="s">
        <v>189</v>
      </c>
      <c r="J321" s="66">
        <v>351020681591296</v>
      </c>
      <c r="K321" s="48"/>
      <c r="L321" s="48"/>
      <c r="M321" s="48">
        <v>1</v>
      </c>
      <c r="N321" s="48"/>
      <c r="O321" s="48"/>
      <c r="P321" s="48"/>
      <c r="Q321" s="48">
        <v>4400</v>
      </c>
      <c r="R321" s="59">
        <v>44287</v>
      </c>
      <c r="S321" s="48" t="s">
        <v>749</v>
      </c>
      <c r="T321" s="48" t="s">
        <v>1113</v>
      </c>
      <c r="U321" s="49">
        <v>101.1</v>
      </c>
      <c r="V321" s="48" t="s">
        <v>1374</v>
      </c>
    </row>
    <row r="322" spans="1:22" ht="11.25" customHeight="1" x14ac:dyDescent="0.2">
      <c r="A322" s="1" t="str">
        <f>Ohjesivu!$C$2</f>
        <v>Laitila</v>
      </c>
      <c r="B322" s="47">
        <v>171621614</v>
      </c>
      <c r="C322" s="47" t="s">
        <v>761</v>
      </c>
      <c r="D322" s="47" t="s">
        <v>186</v>
      </c>
      <c r="E322" s="47" t="s">
        <v>187</v>
      </c>
      <c r="F322" s="47" t="s">
        <v>206</v>
      </c>
      <c r="G322" s="47"/>
      <c r="H322" s="47" t="s">
        <v>189</v>
      </c>
      <c r="I322" s="47" t="s">
        <v>189</v>
      </c>
      <c r="J322" s="66">
        <v>351020681588656</v>
      </c>
      <c r="K322" s="47"/>
      <c r="L322" s="47"/>
      <c r="M322" s="47">
        <v>1</v>
      </c>
      <c r="N322" s="47"/>
      <c r="O322" s="47"/>
      <c r="P322" s="47"/>
      <c r="Q322" s="47">
        <v>4400</v>
      </c>
      <c r="R322" s="60">
        <v>44287</v>
      </c>
      <c r="S322" s="47" t="s">
        <v>749</v>
      </c>
      <c r="T322" s="47" t="s">
        <v>1113</v>
      </c>
      <c r="U322" s="50">
        <v>101.1</v>
      </c>
      <c r="V322" s="47" t="s">
        <v>1374</v>
      </c>
    </row>
    <row r="323" spans="1:22" ht="11.25" customHeight="1" x14ac:dyDescent="0.2">
      <c r="A323" s="1" t="str">
        <f>Ohjesivu!$C$2</f>
        <v>Laitila</v>
      </c>
      <c r="B323" s="48">
        <v>171621619</v>
      </c>
      <c r="C323" s="48" t="s">
        <v>761</v>
      </c>
      <c r="D323" s="48" t="s">
        <v>186</v>
      </c>
      <c r="E323" s="48" t="s">
        <v>187</v>
      </c>
      <c r="F323" s="48" t="s">
        <v>206</v>
      </c>
      <c r="G323" s="48"/>
      <c r="H323" s="48" t="s">
        <v>189</v>
      </c>
      <c r="I323" s="48" t="s">
        <v>189</v>
      </c>
      <c r="J323" s="66">
        <v>351020681586098</v>
      </c>
      <c r="K323" s="48"/>
      <c r="L323" s="48"/>
      <c r="M323" s="48">
        <v>1</v>
      </c>
      <c r="N323" s="48"/>
      <c r="O323" s="48"/>
      <c r="P323" s="48"/>
      <c r="Q323" s="48">
        <v>4400</v>
      </c>
      <c r="R323" s="59">
        <v>44287</v>
      </c>
      <c r="S323" s="48" t="s">
        <v>749</v>
      </c>
      <c r="T323" s="48" t="s">
        <v>1113</v>
      </c>
      <c r="U323" s="49">
        <v>101.1</v>
      </c>
      <c r="V323" s="48" t="s">
        <v>1374</v>
      </c>
    </row>
    <row r="324" spans="1:22" ht="11.25" customHeight="1" x14ac:dyDescent="0.2">
      <c r="A324" s="1" t="str">
        <f>Ohjesivu!$C$2</f>
        <v>Laitila</v>
      </c>
      <c r="B324" s="47">
        <v>171621620</v>
      </c>
      <c r="C324" s="47" t="s">
        <v>761</v>
      </c>
      <c r="D324" s="47" t="s">
        <v>186</v>
      </c>
      <c r="E324" s="47" t="s">
        <v>187</v>
      </c>
      <c r="F324" s="47" t="s">
        <v>206</v>
      </c>
      <c r="G324" s="47"/>
      <c r="H324" s="47" t="s">
        <v>189</v>
      </c>
      <c r="I324" s="47" t="s">
        <v>189</v>
      </c>
      <c r="J324" s="66">
        <v>351020681584788</v>
      </c>
      <c r="K324" s="47"/>
      <c r="L324" s="47"/>
      <c r="M324" s="47">
        <v>1</v>
      </c>
      <c r="N324" s="47"/>
      <c r="O324" s="47"/>
      <c r="P324" s="47"/>
      <c r="Q324" s="47">
        <v>4400</v>
      </c>
      <c r="R324" s="60">
        <v>44287</v>
      </c>
      <c r="S324" s="47" t="s">
        <v>749</v>
      </c>
      <c r="T324" s="47" t="s">
        <v>1113</v>
      </c>
      <c r="U324" s="50">
        <v>101.1</v>
      </c>
      <c r="V324" s="47" t="s">
        <v>1374</v>
      </c>
    </row>
    <row r="325" spans="1:22" ht="11.25" customHeight="1" x14ac:dyDescent="0.2">
      <c r="A325" s="1" t="str">
        <f>Ohjesivu!$C$2</f>
        <v>Laitila</v>
      </c>
      <c r="B325" s="48">
        <v>171621627</v>
      </c>
      <c r="C325" s="48" t="s">
        <v>761</v>
      </c>
      <c r="D325" s="48" t="s">
        <v>186</v>
      </c>
      <c r="E325" s="48" t="s">
        <v>187</v>
      </c>
      <c r="F325" s="48" t="s">
        <v>206</v>
      </c>
      <c r="G325" s="48"/>
      <c r="H325" s="48" t="s">
        <v>189</v>
      </c>
      <c r="I325" s="48" t="s">
        <v>189</v>
      </c>
      <c r="J325" s="66">
        <v>351020681575703</v>
      </c>
      <c r="K325" s="48"/>
      <c r="L325" s="48"/>
      <c r="M325" s="48">
        <v>1</v>
      </c>
      <c r="N325" s="48"/>
      <c r="O325" s="48"/>
      <c r="P325" s="48"/>
      <c r="Q325" s="48">
        <v>4400</v>
      </c>
      <c r="R325" s="59">
        <v>44287</v>
      </c>
      <c r="S325" s="48" t="s">
        <v>749</v>
      </c>
      <c r="T325" s="48" t="s">
        <v>1113</v>
      </c>
      <c r="U325" s="49">
        <v>101.1</v>
      </c>
      <c r="V325" s="48" t="s">
        <v>1374</v>
      </c>
    </row>
    <row r="326" spans="1:22" ht="11.25" customHeight="1" x14ac:dyDescent="0.2">
      <c r="A326" s="1" t="str">
        <f>Ohjesivu!$C$2</f>
        <v>Laitila</v>
      </c>
      <c r="B326" s="47">
        <v>171621630</v>
      </c>
      <c r="C326" s="47" t="s">
        <v>761</v>
      </c>
      <c r="D326" s="47" t="s">
        <v>186</v>
      </c>
      <c r="E326" s="47" t="s">
        <v>187</v>
      </c>
      <c r="F326" s="47" t="s">
        <v>206</v>
      </c>
      <c r="G326" s="47"/>
      <c r="H326" s="47" t="s">
        <v>189</v>
      </c>
      <c r="I326" s="47" t="s">
        <v>189</v>
      </c>
      <c r="J326" s="66">
        <v>351020681561182</v>
      </c>
      <c r="K326" s="47"/>
      <c r="L326" s="47"/>
      <c r="M326" s="47">
        <v>1</v>
      </c>
      <c r="N326" s="47"/>
      <c r="O326" s="47"/>
      <c r="P326" s="47"/>
      <c r="Q326" s="47">
        <v>4400</v>
      </c>
      <c r="R326" s="60">
        <v>44287</v>
      </c>
      <c r="S326" s="47" t="s">
        <v>749</v>
      </c>
      <c r="T326" s="47" t="s">
        <v>1113</v>
      </c>
      <c r="U326" s="50">
        <v>101.1</v>
      </c>
      <c r="V326" s="47" t="s">
        <v>1374</v>
      </c>
    </row>
    <row r="327" spans="1:22" ht="11.25" customHeight="1" x14ac:dyDescent="0.2">
      <c r="A327" s="1" t="str">
        <f>Ohjesivu!$C$2</f>
        <v>Laitila</v>
      </c>
      <c r="B327" s="48">
        <v>170444617</v>
      </c>
      <c r="C327" s="48" t="s">
        <v>761</v>
      </c>
      <c r="D327" s="48" t="s">
        <v>186</v>
      </c>
      <c r="E327" s="48" t="s">
        <v>187</v>
      </c>
      <c r="F327" s="48" t="s">
        <v>206</v>
      </c>
      <c r="G327" s="48"/>
      <c r="H327" s="48" t="s">
        <v>189</v>
      </c>
      <c r="I327" s="48" t="s">
        <v>189</v>
      </c>
      <c r="J327" s="66">
        <v>356789107723569</v>
      </c>
      <c r="K327" s="48"/>
      <c r="L327" s="48"/>
      <c r="M327" s="48">
        <v>1</v>
      </c>
      <c r="N327" s="48" t="s">
        <v>225</v>
      </c>
      <c r="O327" s="1" t="s">
        <v>232</v>
      </c>
      <c r="P327" s="48" t="s">
        <v>804</v>
      </c>
      <c r="Q327" s="48">
        <v>3770</v>
      </c>
      <c r="R327" s="59">
        <v>44013</v>
      </c>
      <c r="S327" s="48" t="s">
        <v>1114</v>
      </c>
      <c r="T327" s="48" t="s">
        <v>1115</v>
      </c>
      <c r="U327" s="49">
        <v>0</v>
      </c>
      <c r="V327" s="48" t="s">
        <v>1116</v>
      </c>
    </row>
    <row r="328" spans="1:22" ht="11.25" customHeight="1" x14ac:dyDescent="0.2">
      <c r="A328" s="1" t="str">
        <f>Ohjesivu!$C$2</f>
        <v>Laitila</v>
      </c>
      <c r="B328" s="47">
        <v>170598193</v>
      </c>
      <c r="C328" s="47" t="s">
        <v>761</v>
      </c>
      <c r="D328" s="47" t="s">
        <v>186</v>
      </c>
      <c r="E328" s="47" t="s">
        <v>187</v>
      </c>
      <c r="F328" s="47" t="s">
        <v>206</v>
      </c>
      <c r="G328" s="47"/>
      <c r="H328" s="47" t="s">
        <v>189</v>
      </c>
      <c r="I328" s="47" t="s">
        <v>189</v>
      </c>
      <c r="J328" s="66">
        <v>355523112050309</v>
      </c>
      <c r="K328" s="47"/>
      <c r="L328" s="47"/>
      <c r="M328" s="47">
        <v>1</v>
      </c>
      <c r="N328" s="47" t="s">
        <v>225</v>
      </c>
      <c r="O328" s="1" t="s">
        <v>232</v>
      </c>
      <c r="P328" s="47" t="s">
        <v>804</v>
      </c>
      <c r="Q328" s="47">
        <v>3770</v>
      </c>
      <c r="R328" s="60">
        <v>44013</v>
      </c>
      <c r="S328" s="47" t="s">
        <v>1114</v>
      </c>
      <c r="T328" s="47" t="s">
        <v>1117</v>
      </c>
      <c r="U328" s="50">
        <v>0</v>
      </c>
      <c r="V328" s="47" t="s">
        <v>1116</v>
      </c>
    </row>
    <row r="329" spans="1:22" ht="11.25" customHeight="1" x14ac:dyDescent="0.2">
      <c r="A329" s="1" t="str">
        <f>Ohjesivu!$C$2</f>
        <v>Laitila</v>
      </c>
      <c r="B329" s="48">
        <v>167891694</v>
      </c>
      <c r="C329" s="48" t="s">
        <v>889</v>
      </c>
      <c r="D329" s="48" t="s">
        <v>186</v>
      </c>
      <c r="E329" s="48" t="s">
        <v>187</v>
      </c>
      <c r="F329" s="48" t="s">
        <v>202</v>
      </c>
      <c r="G329" s="48"/>
      <c r="H329" s="48" t="s">
        <v>189</v>
      </c>
      <c r="I329" s="48" t="s">
        <v>189</v>
      </c>
      <c r="J329" s="48" t="s">
        <v>1118</v>
      </c>
      <c r="K329" s="48"/>
      <c r="L329" s="48"/>
      <c r="M329" s="48">
        <v>1</v>
      </c>
      <c r="N329" s="48" t="s">
        <v>225</v>
      </c>
      <c r="O329" s="1" t="s">
        <v>252</v>
      </c>
      <c r="P329" s="48" t="s">
        <v>804</v>
      </c>
      <c r="Q329" s="48">
        <v>3740</v>
      </c>
      <c r="R329" s="59">
        <v>43282</v>
      </c>
      <c r="S329" s="48" t="s">
        <v>1114</v>
      </c>
      <c r="T329" s="48" t="s">
        <v>1119</v>
      </c>
      <c r="U329" s="49">
        <v>0</v>
      </c>
      <c r="V329" s="48" t="s">
        <v>1116</v>
      </c>
    </row>
    <row r="330" spans="1:22" ht="11.25" customHeight="1" x14ac:dyDescent="0.2">
      <c r="A330" s="1" t="str">
        <f>Ohjesivu!$C$2</f>
        <v>Laitila</v>
      </c>
      <c r="B330" s="47">
        <v>167891695</v>
      </c>
      <c r="C330" s="47" t="s">
        <v>889</v>
      </c>
      <c r="D330" s="47" t="s">
        <v>186</v>
      </c>
      <c r="E330" s="47" t="s">
        <v>187</v>
      </c>
      <c r="F330" s="47" t="s">
        <v>202</v>
      </c>
      <c r="G330" s="47"/>
      <c r="H330" s="47" t="s">
        <v>189</v>
      </c>
      <c r="I330" s="47" t="s">
        <v>189</v>
      </c>
      <c r="J330" s="47" t="s">
        <v>1120</v>
      </c>
      <c r="K330" s="47"/>
      <c r="L330" s="47"/>
      <c r="M330" s="47">
        <v>1</v>
      </c>
      <c r="N330" s="47" t="s">
        <v>225</v>
      </c>
      <c r="O330" s="1" t="s">
        <v>252</v>
      </c>
      <c r="P330" s="47" t="s">
        <v>804</v>
      </c>
      <c r="Q330" s="47">
        <v>3740</v>
      </c>
      <c r="R330" s="60">
        <v>43282</v>
      </c>
      <c r="S330" s="47" t="s">
        <v>1114</v>
      </c>
      <c r="T330" s="47" t="s">
        <v>1119</v>
      </c>
      <c r="U330" s="50">
        <v>0</v>
      </c>
      <c r="V330" s="47" t="s">
        <v>1116</v>
      </c>
    </row>
    <row r="331" spans="1:22" ht="11.25" customHeight="1" x14ac:dyDescent="0.2">
      <c r="A331" s="1" t="str">
        <f>Ohjesivu!$C$2</f>
        <v>Laitila</v>
      </c>
      <c r="B331" s="48">
        <v>167891696</v>
      </c>
      <c r="C331" s="48" t="s">
        <v>889</v>
      </c>
      <c r="D331" s="48" t="s">
        <v>186</v>
      </c>
      <c r="E331" s="48" t="s">
        <v>187</v>
      </c>
      <c r="F331" s="48" t="s">
        <v>202</v>
      </c>
      <c r="G331" s="48"/>
      <c r="H331" s="48" t="s">
        <v>189</v>
      </c>
      <c r="I331" s="48" t="s">
        <v>189</v>
      </c>
      <c r="J331" s="48" t="s">
        <v>1121</v>
      </c>
      <c r="K331" s="48"/>
      <c r="L331" s="48"/>
      <c r="M331" s="48">
        <v>1</v>
      </c>
      <c r="N331" s="48" t="s">
        <v>225</v>
      </c>
      <c r="O331" s="1" t="s">
        <v>252</v>
      </c>
      <c r="P331" s="48" t="s">
        <v>804</v>
      </c>
      <c r="Q331" s="48">
        <v>3740</v>
      </c>
      <c r="R331" s="59">
        <v>43282</v>
      </c>
      <c r="S331" s="48" t="s">
        <v>1114</v>
      </c>
      <c r="T331" s="48" t="s">
        <v>1119</v>
      </c>
      <c r="U331" s="49">
        <v>0</v>
      </c>
      <c r="V331" s="48" t="s">
        <v>1116</v>
      </c>
    </row>
    <row r="332" spans="1:22" ht="11.25" customHeight="1" x14ac:dyDescent="0.2">
      <c r="A332" s="1" t="str">
        <f>Ohjesivu!$C$2</f>
        <v>Laitila</v>
      </c>
      <c r="B332" s="47">
        <v>167891697</v>
      </c>
      <c r="C332" s="47" t="s">
        <v>889</v>
      </c>
      <c r="D332" s="47" t="s">
        <v>186</v>
      </c>
      <c r="E332" s="47" t="s">
        <v>187</v>
      </c>
      <c r="F332" s="47" t="s">
        <v>202</v>
      </c>
      <c r="G332" s="47"/>
      <c r="H332" s="47" t="s">
        <v>189</v>
      </c>
      <c r="I332" s="47" t="s">
        <v>189</v>
      </c>
      <c r="J332" s="47" t="s">
        <v>1122</v>
      </c>
      <c r="K332" s="47"/>
      <c r="L332" s="47"/>
      <c r="M332" s="47">
        <v>1</v>
      </c>
      <c r="N332" s="47" t="s">
        <v>225</v>
      </c>
      <c r="O332" s="1" t="s">
        <v>252</v>
      </c>
      <c r="P332" s="47" t="s">
        <v>804</v>
      </c>
      <c r="Q332" s="47">
        <v>3740</v>
      </c>
      <c r="R332" s="60">
        <v>43282</v>
      </c>
      <c r="S332" s="47" t="s">
        <v>1114</v>
      </c>
      <c r="T332" s="47" t="s">
        <v>1119</v>
      </c>
      <c r="U332" s="50">
        <v>0</v>
      </c>
      <c r="V332" s="47" t="s">
        <v>1116</v>
      </c>
    </row>
    <row r="333" spans="1:22" ht="11.25" customHeight="1" x14ac:dyDescent="0.2">
      <c r="A333" s="1" t="str">
        <f>Ohjesivu!$C$2</f>
        <v>Laitila</v>
      </c>
      <c r="B333" s="48">
        <v>167891699</v>
      </c>
      <c r="C333" s="48" t="s">
        <v>889</v>
      </c>
      <c r="D333" s="48" t="s">
        <v>186</v>
      </c>
      <c r="E333" s="48" t="s">
        <v>187</v>
      </c>
      <c r="F333" s="48" t="s">
        <v>202</v>
      </c>
      <c r="G333" s="48"/>
      <c r="H333" s="48" t="s">
        <v>189</v>
      </c>
      <c r="I333" s="48" t="s">
        <v>189</v>
      </c>
      <c r="J333" s="48" t="s">
        <v>1123</v>
      </c>
      <c r="K333" s="48"/>
      <c r="L333" s="48"/>
      <c r="M333" s="48">
        <v>1</v>
      </c>
      <c r="N333" s="48" t="s">
        <v>225</v>
      </c>
      <c r="O333" s="1" t="s">
        <v>252</v>
      </c>
      <c r="P333" s="48" t="s">
        <v>804</v>
      </c>
      <c r="Q333" s="48">
        <v>3740</v>
      </c>
      <c r="R333" s="59">
        <v>43282</v>
      </c>
      <c r="S333" s="48" t="s">
        <v>1114</v>
      </c>
      <c r="T333" s="48" t="s">
        <v>1119</v>
      </c>
      <c r="U333" s="49">
        <v>0</v>
      </c>
      <c r="V333" s="48" t="s">
        <v>1116</v>
      </c>
    </row>
    <row r="334" spans="1:22" ht="11.25" customHeight="1" x14ac:dyDescent="0.2">
      <c r="A334" s="1" t="str">
        <f>Ohjesivu!$C$2</f>
        <v>Laitila</v>
      </c>
      <c r="B334" s="47">
        <v>167891730</v>
      </c>
      <c r="C334" s="47" t="s">
        <v>889</v>
      </c>
      <c r="D334" s="47" t="s">
        <v>186</v>
      </c>
      <c r="E334" s="47" t="s">
        <v>187</v>
      </c>
      <c r="F334" s="47" t="s">
        <v>202</v>
      </c>
      <c r="G334" s="47"/>
      <c r="H334" s="47" t="s">
        <v>189</v>
      </c>
      <c r="I334" s="47" t="s">
        <v>189</v>
      </c>
      <c r="J334" s="47" t="s">
        <v>1124</v>
      </c>
      <c r="K334" s="47"/>
      <c r="L334" s="47"/>
      <c r="M334" s="47">
        <v>1</v>
      </c>
      <c r="N334" s="47" t="s">
        <v>225</v>
      </c>
      <c r="O334" s="1" t="s">
        <v>252</v>
      </c>
      <c r="P334" s="47" t="s">
        <v>804</v>
      </c>
      <c r="Q334" s="47">
        <v>3740</v>
      </c>
      <c r="R334" s="60">
        <v>43282</v>
      </c>
      <c r="S334" s="47" t="s">
        <v>1114</v>
      </c>
      <c r="T334" s="47" t="s">
        <v>1119</v>
      </c>
      <c r="U334" s="50">
        <v>0</v>
      </c>
      <c r="V334" s="47" t="s">
        <v>1116</v>
      </c>
    </row>
    <row r="335" spans="1:22" ht="11.25" customHeight="1" x14ac:dyDescent="0.2">
      <c r="A335" s="1" t="str">
        <f>Ohjesivu!$C$2</f>
        <v>Laitila</v>
      </c>
      <c r="B335" s="48">
        <v>167891733</v>
      </c>
      <c r="C335" s="48" t="s">
        <v>889</v>
      </c>
      <c r="D335" s="48" t="s">
        <v>186</v>
      </c>
      <c r="E335" s="48" t="s">
        <v>187</v>
      </c>
      <c r="F335" s="48" t="s">
        <v>202</v>
      </c>
      <c r="G335" s="48"/>
      <c r="H335" s="48" t="s">
        <v>189</v>
      </c>
      <c r="I335" s="48" t="s">
        <v>189</v>
      </c>
      <c r="J335" s="48" t="s">
        <v>1125</v>
      </c>
      <c r="K335" s="48"/>
      <c r="L335" s="48"/>
      <c r="M335" s="48">
        <v>1</v>
      </c>
      <c r="N335" s="48" t="s">
        <v>225</v>
      </c>
      <c r="O335" s="1" t="s">
        <v>252</v>
      </c>
      <c r="P335" s="48" t="s">
        <v>804</v>
      </c>
      <c r="Q335" s="48">
        <v>3740</v>
      </c>
      <c r="R335" s="59">
        <v>43282</v>
      </c>
      <c r="S335" s="48" t="s">
        <v>1114</v>
      </c>
      <c r="T335" s="48" t="s">
        <v>1119</v>
      </c>
      <c r="U335" s="49">
        <v>0</v>
      </c>
      <c r="V335" s="48" t="s">
        <v>1116</v>
      </c>
    </row>
    <row r="336" spans="1:22" ht="11.25" customHeight="1" x14ac:dyDescent="0.2">
      <c r="A336" s="1" t="str">
        <f>Ohjesivu!$C$2</f>
        <v>Laitila</v>
      </c>
      <c r="B336" s="47">
        <v>167891762</v>
      </c>
      <c r="C336" s="47" t="s">
        <v>1126</v>
      </c>
      <c r="D336" s="47" t="s">
        <v>186</v>
      </c>
      <c r="E336" s="47" t="s">
        <v>187</v>
      </c>
      <c r="F336" s="47" t="s">
        <v>202</v>
      </c>
      <c r="G336" s="47"/>
      <c r="H336" s="47" t="s">
        <v>189</v>
      </c>
      <c r="I336" s="47" t="s">
        <v>189</v>
      </c>
      <c r="J336" s="47" t="s">
        <v>1127</v>
      </c>
      <c r="K336" s="47"/>
      <c r="L336" s="47"/>
      <c r="M336" s="47">
        <v>1</v>
      </c>
      <c r="N336" s="47" t="s">
        <v>225</v>
      </c>
      <c r="O336" s="1" t="s">
        <v>252</v>
      </c>
      <c r="P336" s="47" t="s">
        <v>804</v>
      </c>
      <c r="Q336" s="47">
        <v>3740</v>
      </c>
      <c r="R336" s="60">
        <v>43282</v>
      </c>
      <c r="S336" s="47" t="s">
        <v>1114</v>
      </c>
      <c r="T336" s="47" t="s">
        <v>1128</v>
      </c>
      <c r="U336" s="50">
        <v>0</v>
      </c>
      <c r="V336" s="47" t="s">
        <v>1116</v>
      </c>
    </row>
    <row r="337" spans="1:22" ht="11.25" customHeight="1" x14ac:dyDescent="0.2">
      <c r="A337" s="1" t="str">
        <f>Ohjesivu!$C$2</f>
        <v>Laitila</v>
      </c>
      <c r="B337" s="48">
        <v>169259962</v>
      </c>
      <c r="C337" s="48" t="s">
        <v>1129</v>
      </c>
      <c r="D337" s="48" t="s">
        <v>186</v>
      </c>
      <c r="E337" s="48" t="s">
        <v>187</v>
      </c>
      <c r="F337" s="48" t="s">
        <v>202</v>
      </c>
      <c r="G337" s="48"/>
      <c r="H337" s="48" t="s">
        <v>189</v>
      </c>
      <c r="I337" s="48" t="s">
        <v>189</v>
      </c>
      <c r="J337" s="48" t="s">
        <v>1130</v>
      </c>
      <c r="K337" s="48"/>
      <c r="L337" s="48"/>
      <c r="M337" s="48">
        <v>1</v>
      </c>
      <c r="N337" s="48" t="s">
        <v>225</v>
      </c>
      <c r="O337" s="1" t="s">
        <v>252</v>
      </c>
      <c r="P337" s="48" t="s">
        <v>804</v>
      </c>
      <c r="Q337" s="48">
        <v>3740</v>
      </c>
      <c r="R337" s="59">
        <v>43647</v>
      </c>
      <c r="S337" s="48" t="s">
        <v>1114</v>
      </c>
      <c r="T337" s="48" t="s">
        <v>1131</v>
      </c>
      <c r="U337" s="49">
        <v>0</v>
      </c>
      <c r="V337" s="48" t="s">
        <v>1116</v>
      </c>
    </row>
    <row r="338" spans="1:22" ht="11.25" customHeight="1" x14ac:dyDescent="0.2">
      <c r="A338" s="1" t="str">
        <f>Ohjesivu!$C$2</f>
        <v>Laitila</v>
      </c>
      <c r="B338" s="47">
        <v>169919543</v>
      </c>
      <c r="C338" s="47" t="s">
        <v>1132</v>
      </c>
      <c r="D338" s="47" t="s">
        <v>186</v>
      </c>
      <c r="E338" s="47" t="s">
        <v>187</v>
      </c>
      <c r="F338" s="47" t="s">
        <v>202</v>
      </c>
      <c r="G338" s="47"/>
      <c r="H338" s="47" t="s">
        <v>189</v>
      </c>
      <c r="I338" s="47" t="s">
        <v>189</v>
      </c>
      <c r="J338" s="47" t="s">
        <v>1133</v>
      </c>
      <c r="K338" s="47"/>
      <c r="L338" s="47"/>
      <c r="M338" s="47">
        <v>1</v>
      </c>
      <c r="N338" s="47" t="s">
        <v>225</v>
      </c>
      <c r="O338" s="1" t="s">
        <v>252</v>
      </c>
      <c r="P338" s="47" t="s">
        <v>804</v>
      </c>
      <c r="Q338" s="47">
        <v>3740</v>
      </c>
      <c r="R338" s="60">
        <v>43831</v>
      </c>
      <c r="S338" s="47" t="s">
        <v>1114</v>
      </c>
      <c r="T338" s="47" t="s">
        <v>1134</v>
      </c>
      <c r="U338" s="50">
        <v>0</v>
      </c>
      <c r="V338" s="47" t="s">
        <v>1135</v>
      </c>
    </row>
    <row r="339" spans="1:22" ht="11.25" customHeight="1" x14ac:dyDescent="0.2">
      <c r="A339" s="1" t="str">
        <f>Ohjesivu!$C$2</f>
        <v>Laitila</v>
      </c>
      <c r="B339" s="48">
        <v>170444573</v>
      </c>
      <c r="C339" s="48" t="s">
        <v>761</v>
      </c>
      <c r="D339" s="48" t="s">
        <v>186</v>
      </c>
      <c r="E339" s="48" t="s">
        <v>187</v>
      </c>
      <c r="F339" s="48" t="s">
        <v>206</v>
      </c>
      <c r="G339" s="48"/>
      <c r="H339" s="48" t="s">
        <v>189</v>
      </c>
      <c r="I339" s="48" t="s">
        <v>189</v>
      </c>
      <c r="J339" s="66">
        <v>356789107724757</v>
      </c>
      <c r="K339" s="48"/>
      <c r="L339" s="48"/>
      <c r="M339" s="48">
        <v>1</v>
      </c>
      <c r="N339" s="48" t="s">
        <v>225</v>
      </c>
      <c r="O339" s="1" t="s">
        <v>252</v>
      </c>
      <c r="P339" s="48" t="s">
        <v>804</v>
      </c>
      <c r="Q339" s="48">
        <v>3740</v>
      </c>
      <c r="R339" s="59">
        <v>44013</v>
      </c>
      <c r="S339" s="48" t="s">
        <v>1114</v>
      </c>
      <c r="T339" s="48" t="s">
        <v>1115</v>
      </c>
      <c r="U339" s="49">
        <v>0</v>
      </c>
      <c r="V339" s="48" t="s">
        <v>1116</v>
      </c>
    </row>
    <row r="340" spans="1:22" ht="11.25" customHeight="1" x14ac:dyDescent="0.2">
      <c r="A340" s="1" t="str">
        <f>Ohjesivu!$C$2</f>
        <v>Laitila</v>
      </c>
      <c r="B340" s="47">
        <v>170444574</v>
      </c>
      <c r="C340" s="47" t="s">
        <v>761</v>
      </c>
      <c r="D340" s="47" t="s">
        <v>186</v>
      </c>
      <c r="E340" s="47" t="s">
        <v>187</v>
      </c>
      <c r="F340" s="47" t="s">
        <v>206</v>
      </c>
      <c r="G340" s="47"/>
      <c r="H340" s="47" t="s">
        <v>189</v>
      </c>
      <c r="I340" s="47" t="s">
        <v>189</v>
      </c>
      <c r="J340" s="66">
        <v>356789107724450</v>
      </c>
      <c r="K340" s="47"/>
      <c r="L340" s="47"/>
      <c r="M340" s="47">
        <v>1</v>
      </c>
      <c r="N340" s="47" t="s">
        <v>225</v>
      </c>
      <c r="O340" s="1" t="s">
        <v>252</v>
      </c>
      <c r="P340" s="47" t="s">
        <v>804</v>
      </c>
      <c r="Q340" s="47">
        <v>3740</v>
      </c>
      <c r="R340" s="60">
        <v>44013</v>
      </c>
      <c r="S340" s="47" t="s">
        <v>1114</v>
      </c>
      <c r="T340" s="47" t="s">
        <v>1115</v>
      </c>
      <c r="U340" s="50">
        <v>0</v>
      </c>
      <c r="V340" s="47" t="s">
        <v>1116</v>
      </c>
    </row>
    <row r="341" spans="1:22" ht="11.25" customHeight="1" x14ac:dyDescent="0.2">
      <c r="A341" s="1" t="str">
        <f>Ohjesivu!$C$2</f>
        <v>Laitila</v>
      </c>
      <c r="B341" s="48">
        <v>170444575</v>
      </c>
      <c r="C341" s="48" t="s">
        <v>761</v>
      </c>
      <c r="D341" s="48" t="s">
        <v>186</v>
      </c>
      <c r="E341" s="48" t="s">
        <v>187</v>
      </c>
      <c r="F341" s="48" t="s">
        <v>206</v>
      </c>
      <c r="G341" s="48"/>
      <c r="H341" s="48" t="s">
        <v>189</v>
      </c>
      <c r="I341" s="48" t="s">
        <v>189</v>
      </c>
      <c r="J341" s="66">
        <v>356789107724062</v>
      </c>
      <c r="K341" s="48"/>
      <c r="L341" s="48"/>
      <c r="M341" s="48">
        <v>1</v>
      </c>
      <c r="N341" s="48" t="s">
        <v>225</v>
      </c>
      <c r="O341" s="1" t="s">
        <v>252</v>
      </c>
      <c r="P341" s="48" t="s">
        <v>804</v>
      </c>
      <c r="Q341" s="48">
        <v>3740</v>
      </c>
      <c r="R341" s="59">
        <v>44013</v>
      </c>
      <c r="S341" s="48" t="s">
        <v>1114</v>
      </c>
      <c r="T341" s="48" t="s">
        <v>1115</v>
      </c>
      <c r="U341" s="49">
        <v>0</v>
      </c>
      <c r="V341" s="48" t="s">
        <v>1116</v>
      </c>
    </row>
    <row r="342" spans="1:22" ht="11.25" customHeight="1" x14ac:dyDescent="0.2">
      <c r="A342" s="1" t="str">
        <f>Ohjesivu!$C$2</f>
        <v>Laitila</v>
      </c>
      <c r="B342" s="47">
        <v>170444576</v>
      </c>
      <c r="C342" s="47" t="s">
        <v>761</v>
      </c>
      <c r="D342" s="47" t="s">
        <v>186</v>
      </c>
      <c r="E342" s="47" t="s">
        <v>187</v>
      </c>
      <c r="F342" s="47" t="s">
        <v>206</v>
      </c>
      <c r="G342" s="47"/>
      <c r="H342" s="47" t="s">
        <v>189</v>
      </c>
      <c r="I342" s="47" t="s">
        <v>189</v>
      </c>
      <c r="J342" s="66">
        <v>356789107723924</v>
      </c>
      <c r="K342" s="47"/>
      <c r="L342" s="47"/>
      <c r="M342" s="47">
        <v>1</v>
      </c>
      <c r="N342" s="47" t="s">
        <v>225</v>
      </c>
      <c r="O342" s="1" t="s">
        <v>252</v>
      </c>
      <c r="P342" s="47" t="s">
        <v>804</v>
      </c>
      <c r="Q342" s="47">
        <v>3740</v>
      </c>
      <c r="R342" s="60">
        <v>44013</v>
      </c>
      <c r="S342" s="47" t="s">
        <v>1114</v>
      </c>
      <c r="T342" s="47" t="s">
        <v>1115</v>
      </c>
      <c r="U342" s="50">
        <v>0</v>
      </c>
      <c r="V342" s="47" t="s">
        <v>1116</v>
      </c>
    </row>
    <row r="343" spans="1:22" ht="11.25" customHeight="1" x14ac:dyDescent="0.2">
      <c r="A343" s="1" t="str">
        <f>Ohjesivu!$C$2</f>
        <v>Laitila</v>
      </c>
      <c r="B343" s="48">
        <v>170444577</v>
      </c>
      <c r="C343" s="48" t="s">
        <v>761</v>
      </c>
      <c r="D343" s="48" t="s">
        <v>186</v>
      </c>
      <c r="E343" s="48" t="s">
        <v>187</v>
      </c>
      <c r="F343" s="48" t="s">
        <v>206</v>
      </c>
      <c r="G343" s="48"/>
      <c r="H343" s="48" t="s">
        <v>189</v>
      </c>
      <c r="I343" s="48" t="s">
        <v>189</v>
      </c>
      <c r="J343" s="66">
        <v>356789107723825</v>
      </c>
      <c r="K343" s="48"/>
      <c r="L343" s="48"/>
      <c r="M343" s="48">
        <v>1</v>
      </c>
      <c r="N343" s="48" t="s">
        <v>225</v>
      </c>
      <c r="O343" s="1" t="s">
        <v>252</v>
      </c>
      <c r="P343" s="48" t="s">
        <v>804</v>
      </c>
      <c r="Q343" s="48">
        <v>3740</v>
      </c>
      <c r="R343" s="59">
        <v>44013</v>
      </c>
      <c r="S343" s="48" t="s">
        <v>1114</v>
      </c>
      <c r="T343" s="48" t="s">
        <v>1115</v>
      </c>
      <c r="U343" s="49">
        <v>0</v>
      </c>
      <c r="V343" s="48" t="s">
        <v>1116</v>
      </c>
    </row>
    <row r="344" spans="1:22" ht="11.25" customHeight="1" x14ac:dyDescent="0.2">
      <c r="A344" s="1" t="str">
        <f>Ohjesivu!$C$2</f>
        <v>Laitila</v>
      </c>
      <c r="B344" s="47">
        <v>170444578</v>
      </c>
      <c r="C344" s="47" t="s">
        <v>761</v>
      </c>
      <c r="D344" s="47" t="s">
        <v>186</v>
      </c>
      <c r="E344" s="47" t="s">
        <v>187</v>
      </c>
      <c r="F344" s="47" t="s">
        <v>206</v>
      </c>
      <c r="G344" s="47"/>
      <c r="H344" s="47" t="s">
        <v>189</v>
      </c>
      <c r="I344" s="47" t="s">
        <v>189</v>
      </c>
      <c r="J344" s="66">
        <v>356789107723437</v>
      </c>
      <c r="K344" s="47"/>
      <c r="L344" s="47"/>
      <c r="M344" s="47">
        <v>1</v>
      </c>
      <c r="N344" s="47" t="s">
        <v>225</v>
      </c>
      <c r="O344" s="1" t="s">
        <v>252</v>
      </c>
      <c r="P344" s="47" t="s">
        <v>804</v>
      </c>
      <c r="Q344" s="47">
        <v>3740</v>
      </c>
      <c r="R344" s="60">
        <v>44013</v>
      </c>
      <c r="S344" s="47" t="s">
        <v>1114</v>
      </c>
      <c r="T344" s="47" t="s">
        <v>1115</v>
      </c>
      <c r="U344" s="50">
        <v>0</v>
      </c>
      <c r="V344" s="47" t="s">
        <v>1116</v>
      </c>
    </row>
    <row r="345" spans="1:22" ht="11.25" customHeight="1" x14ac:dyDescent="0.2">
      <c r="A345" s="1" t="str">
        <f>Ohjesivu!$C$2</f>
        <v>Laitila</v>
      </c>
      <c r="B345" s="48">
        <v>170444579</v>
      </c>
      <c r="C345" s="48" t="s">
        <v>761</v>
      </c>
      <c r="D345" s="48" t="s">
        <v>186</v>
      </c>
      <c r="E345" s="48" t="s">
        <v>187</v>
      </c>
      <c r="F345" s="48" t="s">
        <v>206</v>
      </c>
      <c r="G345" s="48"/>
      <c r="H345" s="48" t="s">
        <v>189</v>
      </c>
      <c r="I345" s="48" t="s">
        <v>189</v>
      </c>
      <c r="J345" s="66">
        <v>356789107641860</v>
      </c>
      <c r="K345" s="48"/>
      <c r="L345" s="48"/>
      <c r="M345" s="48">
        <v>1</v>
      </c>
      <c r="N345" s="48" t="s">
        <v>225</v>
      </c>
      <c r="O345" s="1" t="s">
        <v>252</v>
      </c>
      <c r="P345" s="48" t="s">
        <v>804</v>
      </c>
      <c r="Q345" s="48">
        <v>3740</v>
      </c>
      <c r="R345" s="59">
        <v>44013</v>
      </c>
      <c r="S345" s="48" t="s">
        <v>1114</v>
      </c>
      <c r="T345" s="48" t="s">
        <v>1115</v>
      </c>
      <c r="U345" s="49">
        <v>0</v>
      </c>
      <c r="V345" s="48" t="s">
        <v>1116</v>
      </c>
    </row>
    <row r="346" spans="1:22" ht="11.25" customHeight="1" x14ac:dyDescent="0.2">
      <c r="A346" s="1" t="str">
        <f>Ohjesivu!$C$2</f>
        <v>Laitila</v>
      </c>
      <c r="B346" s="47">
        <v>170444580</v>
      </c>
      <c r="C346" s="47" t="s">
        <v>761</v>
      </c>
      <c r="D346" s="47" t="s">
        <v>186</v>
      </c>
      <c r="E346" s="47" t="s">
        <v>187</v>
      </c>
      <c r="F346" s="47" t="s">
        <v>206</v>
      </c>
      <c r="G346" s="47"/>
      <c r="H346" s="47" t="s">
        <v>189</v>
      </c>
      <c r="I346" s="47" t="s">
        <v>189</v>
      </c>
      <c r="J346" s="66">
        <v>356789107641845</v>
      </c>
      <c r="K346" s="47"/>
      <c r="L346" s="47"/>
      <c r="M346" s="47">
        <v>1</v>
      </c>
      <c r="N346" s="47" t="s">
        <v>225</v>
      </c>
      <c r="O346" s="1" t="s">
        <v>252</v>
      </c>
      <c r="P346" s="47" t="s">
        <v>804</v>
      </c>
      <c r="Q346" s="47">
        <v>3740</v>
      </c>
      <c r="R346" s="60">
        <v>44013</v>
      </c>
      <c r="S346" s="47" t="s">
        <v>1114</v>
      </c>
      <c r="T346" s="47" t="s">
        <v>1115</v>
      </c>
      <c r="U346" s="50">
        <v>0</v>
      </c>
      <c r="V346" s="47" t="s">
        <v>1116</v>
      </c>
    </row>
    <row r="347" spans="1:22" ht="11.25" customHeight="1" x14ac:dyDescent="0.2">
      <c r="A347" s="1" t="str">
        <f>Ohjesivu!$C$2</f>
        <v>Laitila</v>
      </c>
      <c r="B347" s="48">
        <v>170444581</v>
      </c>
      <c r="C347" s="48" t="s">
        <v>761</v>
      </c>
      <c r="D347" s="48" t="s">
        <v>186</v>
      </c>
      <c r="E347" s="48" t="s">
        <v>187</v>
      </c>
      <c r="F347" s="48" t="s">
        <v>206</v>
      </c>
      <c r="G347" s="48"/>
      <c r="H347" s="48" t="s">
        <v>189</v>
      </c>
      <c r="I347" s="48" t="s">
        <v>189</v>
      </c>
      <c r="J347" s="66">
        <v>356789107640532</v>
      </c>
      <c r="K347" s="48"/>
      <c r="L347" s="48"/>
      <c r="M347" s="48">
        <v>1</v>
      </c>
      <c r="N347" s="48" t="s">
        <v>225</v>
      </c>
      <c r="O347" s="1" t="s">
        <v>252</v>
      </c>
      <c r="P347" s="48" t="s">
        <v>804</v>
      </c>
      <c r="Q347" s="48">
        <v>3740</v>
      </c>
      <c r="R347" s="59">
        <v>44013</v>
      </c>
      <c r="S347" s="48" t="s">
        <v>1114</v>
      </c>
      <c r="T347" s="48" t="s">
        <v>1115</v>
      </c>
      <c r="U347" s="49">
        <v>0</v>
      </c>
      <c r="V347" s="48" t="s">
        <v>1116</v>
      </c>
    </row>
    <row r="348" spans="1:22" ht="11.25" customHeight="1" x14ac:dyDescent="0.2">
      <c r="A348" s="1" t="str">
        <f>Ohjesivu!$C$2</f>
        <v>Laitila</v>
      </c>
      <c r="B348" s="47">
        <v>170444582</v>
      </c>
      <c r="C348" s="47" t="s">
        <v>761</v>
      </c>
      <c r="D348" s="47" t="s">
        <v>186</v>
      </c>
      <c r="E348" s="47" t="s">
        <v>187</v>
      </c>
      <c r="F348" s="47" t="s">
        <v>206</v>
      </c>
      <c r="G348" s="47"/>
      <c r="H348" s="47" t="s">
        <v>189</v>
      </c>
      <c r="I348" s="47" t="s">
        <v>189</v>
      </c>
      <c r="J348" s="66">
        <v>356789107640367</v>
      </c>
      <c r="K348" s="47"/>
      <c r="L348" s="47"/>
      <c r="M348" s="47">
        <v>1</v>
      </c>
      <c r="N348" s="47" t="s">
        <v>225</v>
      </c>
      <c r="O348" s="1" t="s">
        <v>252</v>
      </c>
      <c r="P348" s="47" t="s">
        <v>804</v>
      </c>
      <c r="Q348" s="47">
        <v>3740</v>
      </c>
      <c r="R348" s="60">
        <v>44013</v>
      </c>
      <c r="S348" s="47" t="s">
        <v>1114</v>
      </c>
      <c r="T348" s="47" t="s">
        <v>1115</v>
      </c>
      <c r="U348" s="50">
        <v>0</v>
      </c>
      <c r="V348" s="47" t="s">
        <v>1116</v>
      </c>
    </row>
    <row r="349" spans="1:22" ht="11.25" customHeight="1" x14ac:dyDescent="0.2">
      <c r="A349" s="1" t="str">
        <f>Ohjesivu!$C$2</f>
        <v>Laitila</v>
      </c>
      <c r="B349" s="48">
        <v>170444583</v>
      </c>
      <c r="C349" s="48" t="s">
        <v>761</v>
      </c>
      <c r="D349" s="48" t="s">
        <v>186</v>
      </c>
      <c r="E349" s="48" t="s">
        <v>187</v>
      </c>
      <c r="F349" s="48" t="s">
        <v>206</v>
      </c>
      <c r="G349" s="48"/>
      <c r="H349" s="48" t="s">
        <v>189</v>
      </c>
      <c r="I349" s="48" t="s">
        <v>189</v>
      </c>
      <c r="J349" s="66">
        <v>356789107640235</v>
      </c>
      <c r="K349" s="48"/>
      <c r="L349" s="48"/>
      <c r="M349" s="48">
        <v>1</v>
      </c>
      <c r="N349" s="48" t="s">
        <v>225</v>
      </c>
      <c r="O349" s="1" t="s">
        <v>252</v>
      </c>
      <c r="P349" s="48" t="s">
        <v>804</v>
      </c>
      <c r="Q349" s="48">
        <v>3740</v>
      </c>
      <c r="R349" s="59">
        <v>44013</v>
      </c>
      <c r="S349" s="48" t="s">
        <v>1114</v>
      </c>
      <c r="T349" s="48" t="s">
        <v>1115</v>
      </c>
      <c r="U349" s="49">
        <v>0</v>
      </c>
      <c r="V349" s="48" t="s">
        <v>1116</v>
      </c>
    </row>
    <row r="350" spans="1:22" ht="11.25" customHeight="1" x14ac:dyDescent="0.2">
      <c r="A350" s="1" t="str">
        <f>Ohjesivu!$C$2</f>
        <v>Laitila</v>
      </c>
      <c r="B350" s="47">
        <v>170444584</v>
      </c>
      <c r="C350" s="47" t="s">
        <v>761</v>
      </c>
      <c r="D350" s="47" t="s">
        <v>186</v>
      </c>
      <c r="E350" s="47" t="s">
        <v>187</v>
      </c>
      <c r="F350" s="47" t="s">
        <v>206</v>
      </c>
      <c r="G350" s="47"/>
      <c r="H350" s="47" t="s">
        <v>189</v>
      </c>
      <c r="I350" s="47" t="s">
        <v>189</v>
      </c>
      <c r="J350" s="66">
        <v>356789107639724</v>
      </c>
      <c r="K350" s="47"/>
      <c r="L350" s="47"/>
      <c r="M350" s="47">
        <v>1</v>
      </c>
      <c r="N350" s="47" t="s">
        <v>225</v>
      </c>
      <c r="O350" s="1" t="s">
        <v>252</v>
      </c>
      <c r="P350" s="47" t="s">
        <v>804</v>
      </c>
      <c r="Q350" s="47">
        <v>3740</v>
      </c>
      <c r="R350" s="60">
        <v>44013</v>
      </c>
      <c r="S350" s="47" t="s">
        <v>1114</v>
      </c>
      <c r="T350" s="47" t="s">
        <v>1115</v>
      </c>
      <c r="U350" s="50">
        <v>0</v>
      </c>
      <c r="V350" s="47" t="s">
        <v>1116</v>
      </c>
    </row>
    <row r="351" spans="1:22" ht="11.25" customHeight="1" x14ac:dyDescent="0.2">
      <c r="A351" s="1" t="str">
        <f>Ohjesivu!$C$2</f>
        <v>Laitila</v>
      </c>
      <c r="B351" s="48">
        <v>170444585</v>
      </c>
      <c r="C351" s="48" t="s">
        <v>761</v>
      </c>
      <c r="D351" s="48" t="s">
        <v>186</v>
      </c>
      <c r="E351" s="48" t="s">
        <v>187</v>
      </c>
      <c r="F351" s="48" t="s">
        <v>206</v>
      </c>
      <c r="G351" s="48"/>
      <c r="H351" s="48" t="s">
        <v>189</v>
      </c>
      <c r="I351" s="48" t="s">
        <v>189</v>
      </c>
      <c r="J351" s="66">
        <v>356789107638544</v>
      </c>
      <c r="K351" s="48"/>
      <c r="L351" s="48"/>
      <c r="M351" s="48">
        <v>1</v>
      </c>
      <c r="N351" s="48" t="s">
        <v>225</v>
      </c>
      <c r="O351" s="1" t="s">
        <v>252</v>
      </c>
      <c r="P351" s="48" t="s">
        <v>804</v>
      </c>
      <c r="Q351" s="48">
        <v>3740</v>
      </c>
      <c r="R351" s="59">
        <v>44013</v>
      </c>
      <c r="S351" s="48" t="s">
        <v>1114</v>
      </c>
      <c r="T351" s="48" t="s">
        <v>1115</v>
      </c>
      <c r="U351" s="49">
        <v>0</v>
      </c>
      <c r="V351" s="48" t="s">
        <v>1116</v>
      </c>
    </row>
    <row r="352" spans="1:22" ht="11.25" customHeight="1" x14ac:dyDescent="0.2">
      <c r="A352" s="1" t="str">
        <f>Ohjesivu!$C$2</f>
        <v>Laitila</v>
      </c>
      <c r="B352" s="47">
        <v>170444586</v>
      </c>
      <c r="C352" s="47" t="s">
        <v>761</v>
      </c>
      <c r="D352" s="47" t="s">
        <v>186</v>
      </c>
      <c r="E352" s="47" t="s">
        <v>187</v>
      </c>
      <c r="F352" s="47" t="s">
        <v>206</v>
      </c>
      <c r="G352" s="47"/>
      <c r="H352" s="47" t="s">
        <v>189</v>
      </c>
      <c r="I352" s="47" t="s">
        <v>189</v>
      </c>
      <c r="J352" s="66">
        <v>356789107638486</v>
      </c>
      <c r="K352" s="47"/>
      <c r="L352" s="47"/>
      <c r="M352" s="47">
        <v>1</v>
      </c>
      <c r="N352" s="47" t="s">
        <v>225</v>
      </c>
      <c r="O352" s="1" t="s">
        <v>252</v>
      </c>
      <c r="P352" s="47" t="s">
        <v>804</v>
      </c>
      <c r="Q352" s="47">
        <v>3740</v>
      </c>
      <c r="R352" s="60">
        <v>44013</v>
      </c>
      <c r="S352" s="47" t="s">
        <v>1114</v>
      </c>
      <c r="T352" s="47" t="s">
        <v>1115</v>
      </c>
      <c r="U352" s="50">
        <v>0</v>
      </c>
      <c r="V352" s="47" t="s">
        <v>1116</v>
      </c>
    </row>
    <row r="353" spans="1:22" ht="11.25" customHeight="1" x14ac:dyDescent="0.2">
      <c r="A353" s="1" t="str">
        <f>Ohjesivu!$C$2</f>
        <v>Laitila</v>
      </c>
      <c r="B353" s="48">
        <v>170444587</v>
      </c>
      <c r="C353" s="48" t="s">
        <v>761</v>
      </c>
      <c r="D353" s="48" t="s">
        <v>186</v>
      </c>
      <c r="E353" s="48" t="s">
        <v>187</v>
      </c>
      <c r="F353" s="48" t="s">
        <v>206</v>
      </c>
      <c r="G353" s="48"/>
      <c r="H353" s="48" t="s">
        <v>189</v>
      </c>
      <c r="I353" s="48" t="s">
        <v>189</v>
      </c>
      <c r="J353" s="66">
        <v>356789107638460</v>
      </c>
      <c r="K353" s="48"/>
      <c r="L353" s="48"/>
      <c r="M353" s="48">
        <v>1</v>
      </c>
      <c r="N353" s="48" t="s">
        <v>225</v>
      </c>
      <c r="O353" s="1" t="s">
        <v>252</v>
      </c>
      <c r="P353" s="48" t="s">
        <v>804</v>
      </c>
      <c r="Q353" s="48">
        <v>3740</v>
      </c>
      <c r="R353" s="59">
        <v>44013</v>
      </c>
      <c r="S353" s="48" t="s">
        <v>1114</v>
      </c>
      <c r="T353" s="48" t="s">
        <v>1115</v>
      </c>
      <c r="U353" s="49">
        <v>0</v>
      </c>
      <c r="V353" s="48" t="s">
        <v>1116</v>
      </c>
    </row>
    <row r="354" spans="1:22" ht="11.25" customHeight="1" x14ac:dyDescent="0.2">
      <c r="A354" s="1" t="str">
        <f>Ohjesivu!$C$2</f>
        <v>Laitila</v>
      </c>
      <c r="B354" s="47">
        <v>170444588</v>
      </c>
      <c r="C354" s="47" t="s">
        <v>761</v>
      </c>
      <c r="D354" s="47" t="s">
        <v>186</v>
      </c>
      <c r="E354" s="47" t="s">
        <v>187</v>
      </c>
      <c r="F354" s="47" t="s">
        <v>206</v>
      </c>
      <c r="G354" s="47"/>
      <c r="H354" s="47" t="s">
        <v>189</v>
      </c>
      <c r="I354" s="47" t="s">
        <v>189</v>
      </c>
      <c r="J354" s="66">
        <v>356789107637959</v>
      </c>
      <c r="K354" s="47"/>
      <c r="L354" s="47"/>
      <c r="M354" s="47">
        <v>1</v>
      </c>
      <c r="N354" s="47" t="s">
        <v>225</v>
      </c>
      <c r="O354" s="1" t="s">
        <v>252</v>
      </c>
      <c r="P354" s="47" t="s">
        <v>804</v>
      </c>
      <c r="Q354" s="47">
        <v>3740</v>
      </c>
      <c r="R354" s="60">
        <v>44013</v>
      </c>
      <c r="S354" s="47" t="s">
        <v>1114</v>
      </c>
      <c r="T354" s="47" t="s">
        <v>1115</v>
      </c>
      <c r="U354" s="50">
        <v>0</v>
      </c>
      <c r="V354" s="47" t="s">
        <v>1116</v>
      </c>
    </row>
    <row r="355" spans="1:22" ht="11.25" customHeight="1" x14ac:dyDescent="0.2">
      <c r="A355" s="1" t="str">
        <f>Ohjesivu!$C$2</f>
        <v>Laitila</v>
      </c>
      <c r="B355" s="48">
        <v>170444589</v>
      </c>
      <c r="C355" s="48" t="s">
        <v>761</v>
      </c>
      <c r="D355" s="48" t="s">
        <v>186</v>
      </c>
      <c r="E355" s="48" t="s">
        <v>187</v>
      </c>
      <c r="F355" s="48" t="s">
        <v>206</v>
      </c>
      <c r="G355" s="48"/>
      <c r="H355" s="48" t="s">
        <v>189</v>
      </c>
      <c r="I355" s="48" t="s">
        <v>189</v>
      </c>
      <c r="J355" s="66">
        <v>356789107637785</v>
      </c>
      <c r="K355" s="48"/>
      <c r="L355" s="48"/>
      <c r="M355" s="48">
        <v>1</v>
      </c>
      <c r="N355" s="48" t="s">
        <v>225</v>
      </c>
      <c r="O355" s="1" t="s">
        <v>252</v>
      </c>
      <c r="P355" s="48" t="s">
        <v>804</v>
      </c>
      <c r="Q355" s="48">
        <v>3740</v>
      </c>
      <c r="R355" s="59">
        <v>44013</v>
      </c>
      <c r="S355" s="48" t="s">
        <v>1114</v>
      </c>
      <c r="T355" s="48" t="s">
        <v>1115</v>
      </c>
      <c r="U355" s="49">
        <v>0</v>
      </c>
      <c r="V355" s="48" t="s">
        <v>1116</v>
      </c>
    </row>
    <row r="356" spans="1:22" ht="11.25" customHeight="1" x14ac:dyDescent="0.2">
      <c r="A356" s="1" t="str">
        <f>Ohjesivu!$C$2</f>
        <v>Laitila</v>
      </c>
      <c r="B356" s="47">
        <v>170444590</v>
      </c>
      <c r="C356" s="47" t="s">
        <v>761</v>
      </c>
      <c r="D356" s="47" t="s">
        <v>186</v>
      </c>
      <c r="E356" s="47" t="s">
        <v>187</v>
      </c>
      <c r="F356" s="47" t="s">
        <v>206</v>
      </c>
      <c r="G356" s="47"/>
      <c r="H356" s="47" t="s">
        <v>189</v>
      </c>
      <c r="I356" s="47" t="s">
        <v>189</v>
      </c>
      <c r="J356" s="66">
        <v>356789107637728</v>
      </c>
      <c r="K356" s="47"/>
      <c r="L356" s="47"/>
      <c r="M356" s="47">
        <v>1</v>
      </c>
      <c r="N356" s="47" t="s">
        <v>225</v>
      </c>
      <c r="O356" s="1" t="s">
        <v>252</v>
      </c>
      <c r="P356" s="47" t="s">
        <v>804</v>
      </c>
      <c r="Q356" s="47">
        <v>3740</v>
      </c>
      <c r="R356" s="60">
        <v>44013</v>
      </c>
      <c r="S356" s="47" t="s">
        <v>1114</v>
      </c>
      <c r="T356" s="47" t="s">
        <v>1115</v>
      </c>
      <c r="U356" s="50">
        <v>0</v>
      </c>
      <c r="V356" s="47" t="s">
        <v>1116</v>
      </c>
    </row>
    <row r="357" spans="1:22" ht="11.25" customHeight="1" x14ac:dyDescent="0.2">
      <c r="A357" s="1" t="str">
        <f>Ohjesivu!$C$2</f>
        <v>Laitila</v>
      </c>
      <c r="B357" s="48">
        <v>170444591</v>
      </c>
      <c r="C357" s="48" t="s">
        <v>761</v>
      </c>
      <c r="D357" s="48" t="s">
        <v>186</v>
      </c>
      <c r="E357" s="48" t="s">
        <v>187</v>
      </c>
      <c r="F357" s="48" t="s">
        <v>206</v>
      </c>
      <c r="G357" s="48"/>
      <c r="H357" s="48" t="s">
        <v>189</v>
      </c>
      <c r="I357" s="48" t="s">
        <v>189</v>
      </c>
      <c r="J357" s="66">
        <v>356789107636662</v>
      </c>
      <c r="K357" s="48"/>
      <c r="L357" s="48"/>
      <c r="M357" s="48">
        <v>1</v>
      </c>
      <c r="N357" s="48" t="s">
        <v>225</v>
      </c>
      <c r="O357" s="1" t="s">
        <v>252</v>
      </c>
      <c r="P357" s="48" t="s">
        <v>804</v>
      </c>
      <c r="Q357" s="48">
        <v>3740</v>
      </c>
      <c r="R357" s="59">
        <v>44013</v>
      </c>
      <c r="S357" s="48" t="s">
        <v>1114</v>
      </c>
      <c r="T357" s="48" t="s">
        <v>1115</v>
      </c>
      <c r="U357" s="49">
        <v>0</v>
      </c>
      <c r="V357" s="48" t="s">
        <v>1116</v>
      </c>
    </row>
    <row r="358" spans="1:22" ht="11.25" customHeight="1" x14ac:dyDescent="0.2">
      <c r="A358" s="1" t="str">
        <f>Ohjesivu!$C$2</f>
        <v>Laitila</v>
      </c>
      <c r="B358" s="47">
        <v>170444592</v>
      </c>
      <c r="C358" s="47" t="s">
        <v>761</v>
      </c>
      <c r="D358" s="47" t="s">
        <v>186</v>
      </c>
      <c r="E358" s="47" t="s">
        <v>187</v>
      </c>
      <c r="F358" s="47" t="s">
        <v>206</v>
      </c>
      <c r="G358" s="47"/>
      <c r="H358" s="47" t="s">
        <v>189</v>
      </c>
      <c r="I358" s="47" t="s">
        <v>189</v>
      </c>
      <c r="J358" s="66">
        <v>356789107634394</v>
      </c>
      <c r="K358" s="47"/>
      <c r="L358" s="47"/>
      <c r="M358" s="47">
        <v>1</v>
      </c>
      <c r="N358" s="47" t="s">
        <v>225</v>
      </c>
      <c r="O358" s="1" t="s">
        <v>252</v>
      </c>
      <c r="P358" s="47" t="s">
        <v>804</v>
      </c>
      <c r="Q358" s="47">
        <v>3740</v>
      </c>
      <c r="R358" s="60">
        <v>44013</v>
      </c>
      <c r="S358" s="47" t="s">
        <v>1114</v>
      </c>
      <c r="T358" s="47" t="s">
        <v>1115</v>
      </c>
      <c r="U358" s="50">
        <v>0</v>
      </c>
      <c r="V358" s="47" t="s">
        <v>1116</v>
      </c>
    </row>
    <row r="359" spans="1:22" ht="11.25" customHeight="1" x14ac:dyDescent="0.2">
      <c r="A359" s="1" t="str">
        <f>Ohjesivu!$C$2</f>
        <v>Laitila</v>
      </c>
      <c r="B359" s="48">
        <v>170444593</v>
      </c>
      <c r="C359" s="48" t="s">
        <v>761</v>
      </c>
      <c r="D359" s="48" t="s">
        <v>186</v>
      </c>
      <c r="E359" s="48" t="s">
        <v>187</v>
      </c>
      <c r="F359" s="48" t="s">
        <v>206</v>
      </c>
      <c r="G359" s="48"/>
      <c r="H359" s="48" t="s">
        <v>189</v>
      </c>
      <c r="I359" s="48" t="s">
        <v>189</v>
      </c>
      <c r="J359" s="66">
        <v>356789107621714</v>
      </c>
      <c r="K359" s="48"/>
      <c r="L359" s="48"/>
      <c r="M359" s="48">
        <v>1</v>
      </c>
      <c r="N359" s="48" t="s">
        <v>225</v>
      </c>
      <c r="O359" s="1" t="s">
        <v>252</v>
      </c>
      <c r="P359" s="48" t="s">
        <v>804</v>
      </c>
      <c r="Q359" s="48">
        <v>3740</v>
      </c>
      <c r="R359" s="59">
        <v>44013</v>
      </c>
      <c r="S359" s="48" t="s">
        <v>1114</v>
      </c>
      <c r="T359" s="48" t="s">
        <v>1115</v>
      </c>
      <c r="U359" s="49">
        <v>0</v>
      </c>
      <c r="V359" s="48" t="s">
        <v>1116</v>
      </c>
    </row>
    <row r="360" spans="1:22" ht="11.25" customHeight="1" x14ac:dyDescent="0.2">
      <c r="A360" s="1" t="str">
        <f>Ohjesivu!$C$2</f>
        <v>Laitila</v>
      </c>
      <c r="B360" s="47">
        <v>170444594</v>
      </c>
      <c r="C360" s="47" t="s">
        <v>761</v>
      </c>
      <c r="D360" s="47" t="s">
        <v>186</v>
      </c>
      <c r="E360" s="47" t="s">
        <v>187</v>
      </c>
      <c r="F360" s="47" t="s">
        <v>206</v>
      </c>
      <c r="G360" s="47"/>
      <c r="H360" s="47" t="s">
        <v>189</v>
      </c>
      <c r="I360" s="47" t="s">
        <v>189</v>
      </c>
      <c r="J360" s="66">
        <v>356789107620898</v>
      </c>
      <c r="K360" s="47"/>
      <c r="L360" s="47"/>
      <c r="M360" s="47">
        <v>1</v>
      </c>
      <c r="N360" s="47" t="s">
        <v>225</v>
      </c>
      <c r="O360" s="1" t="s">
        <v>252</v>
      </c>
      <c r="P360" s="47" t="s">
        <v>804</v>
      </c>
      <c r="Q360" s="47">
        <v>3740</v>
      </c>
      <c r="R360" s="60">
        <v>44013</v>
      </c>
      <c r="S360" s="47" t="s">
        <v>1114</v>
      </c>
      <c r="T360" s="47" t="s">
        <v>1115</v>
      </c>
      <c r="U360" s="50">
        <v>0</v>
      </c>
      <c r="V360" s="47" t="s">
        <v>1116</v>
      </c>
    </row>
    <row r="361" spans="1:22" ht="11.25" customHeight="1" x14ac:dyDescent="0.2">
      <c r="A361" s="1" t="str">
        <f>Ohjesivu!$C$2</f>
        <v>Laitila</v>
      </c>
      <c r="B361" s="48">
        <v>170444596</v>
      </c>
      <c r="C361" s="48" t="s">
        <v>761</v>
      </c>
      <c r="D361" s="48" t="s">
        <v>186</v>
      </c>
      <c r="E361" s="48" t="s">
        <v>187</v>
      </c>
      <c r="F361" s="48" t="s">
        <v>206</v>
      </c>
      <c r="G361" s="48"/>
      <c r="H361" s="48" t="s">
        <v>189</v>
      </c>
      <c r="I361" s="48" t="s">
        <v>189</v>
      </c>
      <c r="J361" s="66">
        <v>356789107621078</v>
      </c>
      <c r="K361" s="48"/>
      <c r="L361" s="48"/>
      <c r="M361" s="48">
        <v>1</v>
      </c>
      <c r="N361" s="48" t="s">
        <v>225</v>
      </c>
      <c r="O361" s="1" t="s">
        <v>252</v>
      </c>
      <c r="P361" s="48" t="s">
        <v>804</v>
      </c>
      <c r="Q361" s="48">
        <v>3740</v>
      </c>
      <c r="R361" s="59">
        <v>44013</v>
      </c>
      <c r="S361" s="48" t="s">
        <v>1114</v>
      </c>
      <c r="T361" s="48" t="s">
        <v>1115</v>
      </c>
      <c r="U361" s="49">
        <v>0</v>
      </c>
      <c r="V361" s="48" t="s">
        <v>1116</v>
      </c>
    </row>
    <row r="362" spans="1:22" ht="11.25" customHeight="1" x14ac:dyDescent="0.2">
      <c r="A362" s="1" t="str">
        <f>Ohjesivu!$C$2</f>
        <v>Laitila</v>
      </c>
      <c r="B362" s="47">
        <v>170444597</v>
      </c>
      <c r="C362" s="47" t="s">
        <v>761</v>
      </c>
      <c r="D362" s="47" t="s">
        <v>186</v>
      </c>
      <c r="E362" s="47" t="s">
        <v>187</v>
      </c>
      <c r="F362" s="47" t="s">
        <v>206</v>
      </c>
      <c r="G362" s="47"/>
      <c r="H362" s="47" t="s">
        <v>189</v>
      </c>
      <c r="I362" s="47" t="s">
        <v>189</v>
      </c>
      <c r="J362" s="66">
        <v>356789107621383</v>
      </c>
      <c r="K362" s="47"/>
      <c r="L362" s="47"/>
      <c r="M362" s="47">
        <v>1</v>
      </c>
      <c r="N362" s="47" t="s">
        <v>225</v>
      </c>
      <c r="O362" s="1" t="s">
        <v>252</v>
      </c>
      <c r="P362" s="47" t="s">
        <v>804</v>
      </c>
      <c r="Q362" s="47">
        <v>3740</v>
      </c>
      <c r="R362" s="60">
        <v>44013</v>
      </c>
      <c r="S362" s="47" t="s">
        <v>1114</v>
      </c>
      <c r="T362" s="47" t="s">
        <v>1115</v>
      </c>
      <c r="U362" s="50">
        <v>0</v>
      </c>
      <c r="V362" s="47" t="s">
        <v>1116</v>
      </c>
    </row>
    <row r="363" spans="1:22" ht="11.25" customHeight="1" x14ac:dyDescent="0.2">
      <c r="A363" s="1" t="str">
        <f>Ohjesivu!$C$2</f>
        <v>Laitila</v>
      </c>
      <c r="B363" s="48">
        <v>170444598</v>
      </c>
      <c r="C363" s="48" t="s">
        <v>761</v>
      </c>
      <c r="D363" s="48" t="s">
        <v>186</v>
      </c>
      <c r="E363" s="48" t="s">
        <v>187</v>
      </c>
      <c r="F363" s="48" t="s">
        <v>206</v>
      </c>
      <c r="G363" s="48"/>
      <c r="H363" s="48" t="s">
        <v>189</v>
      </c>
      <c r="I363" s="48" t="s">
        <v>189</v>
      </c>
      <c r="J363" s="66">
        <v>356789107621722</v>
      </c>
      <c r="K363" s="48"/>
      <c r="L363" s="48"/>
      <c r="M363" s="48">
        <v>1</v>
      </c>
      <c r="N363" s="48" t="s">
        <v>225</v>
      </c>
      <c r="O363" s="1" t="s">
        <v>252</v>
      </c>
      <c r="P363" s="48" t="s">
        <v>804</v>
      </c>
      <c r="Q363" s="48">
        <v>3740</v>
      </c>
      <c r="R363" s="59">
        <v>44013</v>
      </c>
      <c r="S363" s="48" t="s">
        <v>1114</v>
      </c>
      <c r="T363" s="48" t="s">
        <v>1115</v>
      </c>
      <c r="U363" s="49">
        <v>0</v>
      </c>
      <c r="V363" s="48" t="s">
        <v>1116</v>
      </c>
    </row>
    <row r="364" spans="1:22" ht="11.25" customHeight="1" x14ac:dyDescent="0.2">
      <c r="A364" s="1" t="str">
        <f>Ohjesivu!$C$2</f>
        <v>Laitila</v>
      </c>
      <c r="B364" s="47">
        <v>170444599</v>
      </c>
      <c r="C364" s="47" t="s">
        <v>761</v>
      </c>
      <c r="D364" s="47" t="s">
        <v>186</v>
      </c>
      <c r="E364" s="47" t="s">
        <v>187</v>
      </c>
      <c r="F364" s="47" t="s">
        <v>206</v>
      </c>
      <c r="G364" s="47"/>
      <c r="H364" s="47" t="s">
        <v>189</v>
      </c>
      <c r="I364" s="47" t="s">
        <v>189</v>
      </c>
      <c r="J364" s="66">
        <v>356789107621730</v>
      </c>
      <c r="K364" s="47"/>
      <c r="L364" s="47"/>
      <c r="M364" s="47">
        <v>1</v>
      </c>
      <c r="N364" s="47" t="s">
        <v>225</v>
      </c>
      <c r="O364" s="1" t="s">
        <v>252</v>
      </c>
      <c r="P364" s="47" t="s">
        <v>804</v>
      </c>
      <c r="Q364" s="47">
        <v>3740</v>
      </c>
      <c r="R364" s="60">
        <v>44013</v>
      </c>
      <c r="S364" s="47" t="s">
        <v>1114</v>
      </c>
      <c r="T364" s="47" t="s">
        <v>1115</v>
      </c>
      <c r="U364" s="50">
        <v>0</v>
      </c>
      <c r="V364" s="47" t="s">
        <v>1116</v>
      </c>
    </row>
    <row r="365" spans="1:22" ht="11.25" customHeight="1" x14ac:dyDescent="0.2">
      <c r="A365" s="1" t="str">
        <f>Ohjesivu!$C$2</f>
        <v>Laitila</v>
      </c>
      <c r="B365" s="48">
        <v>170444600</v>
      </c>
      <c r="C365" s="48" t="s">
        <v>761</v>
      </c>
      <c r="D365" s="48" t="s">
        <v>186</v>
      </c>
      <c r="E365" s="48" t="s">
        <v>187</v>
      </c>
      <c r="F365" s="48" t="s">
        <v>206</v>
      </c>
      <c r="G365" s="48"/>
      <c r="H365" s="48" t="s">
        <v>189</v>
      </c>
      <c r="I365" s="48" t="s">
        <v>189</v>
      </c>
      <c r="J365" s="66">
        <v>356789107621847</v>
      </c>
      <c r="K365" s="48"/>
      <c r="L365" s="48"/>
      <c r="M365" s="48">
        <v>1</v>
      </c>
      <c r="N365" s="48" t="s">
        <v>225</v>
      </c>
      <c r="O365" s="1" t="s">
        <v>252</v>
      </c>
      <c r="P365" s="48" t="s">
        <v>804</v>
      </c>
      <c r="Q365" s="48">
        <v>3740</v>
      </c>
      <c r="R365" s="59">
        <v>44013</v>
      </c>
      <c r="S365" s="48" t="s">
        <v>1114</v>
      </c>
      <c r="T365" s="48" t="s">
        <v>1115</v>
      </c>
      <c r="U365" s="49">
        <v>0</v>
      </c>
      <c r="V365" s="48" t="s">
        <v>1116</v>
      </c>
    </row>
    <row r="366" spans="1:22" ht="11.25" customHeight="1" x14ac:dyDescent="0.2">
      <c r="A366" s="1" t="str">
        <f>Ohjesivu!$C$2</f>
        <v>Laitila</v>
      </c>
      <c r="B366" s="47">
        <v>170444601</v>
      </c>
      <c r="C366" s="47" t="s">
        <v>761</v>
      </c>
      <c r="D366" s="47" t="s">
        <v>186</v>
      </c>
      <c r="E366" s="47" t="s">
        <v>187</v>
      </c>
      <c r="F366" s="47" t="s">
        <v>206</v>
      </c>
      <c r="G366" s="47"/>
      <c r="H366" s="47" t="s">
        <v>189</v>
      </c>
      <c r="I366" s="47" t="s">
        <v>189</v>
      </c>
      <c r="J366" s="66">
        <v>356789107621938</v>
      </c>
      <c r="K366" s="47"/>
      <c r="L366" s="47"/>
      <c r="M366" s="47">
        <v>1</v>
      </c>
      <c r="N366" s="47" t="s">
        <v>225</v>
      </c>
      <c r="O366" s="1" t="s">
        <v>252</v>
      </c>
      <c r="P366" s="47" t="s">
        <v>804</v>
      </c>
      <c r="Q366" s="47">
        <v>3740</v>
      </c>
      <c r="R366" s="60">
        <v>44013</v>
      </c>
      <c r="S366" s="47" t="s">
        <v>1114</v>
      </c>
      <c r="T366" s="47" t="s">
        <v>1115</v>
      </c>
      <c r="U366" s="50">
        <v>0</v>
      </c>
      <c r="V366" s="47" t="s">
        <v>1116</v>
      </c>
    </row>
    <row r="367" spans="1:22" ht="11.25" customHeight="1" x14ac:dyDescent="0.2">
      <c r="A367" s="1" t="str">
        <f>Ohjesivu!$C$2</f>
        <v>Laitila</v>
      </c>
      <c r="B367" s="48">
        <v>170444602</v>
      </c>
      <c r="C367" s="48" t="s">
        <v>761</v>
      </c>
      <c r="D367" s="48" t="s">
        <v>186</v>
      </c>
      <c r="E367" s="48" t="s">
        <v>187</v>
      </c>
      <c r="F367" s="48" t="s">
        <v>206</v>
      </c>
      <c r="G367" s="48"/>
      <c r="H367" s="48" t="s">
        <v>189</v>
      </c>
      <c r="I367" s="48" t="s">
        <v>189</v>
      </c>
      <c r="J367" s="66">
        <v>356789107622100</v>
      </c>
      <c r="K367" s="48"/>
      <c r="L367" s="48"/>
      <c r="M367" s="48">
        <v>1</v>
      </c>
      <c r="N367" s="48" t="s">
        <v>225</v>
      </c>
      <c r="O367" s="1" t="s">
        <v>252</v>
      </c>
      <c r="P367" s="48" t="s">
        <v>804</v>
      </c>
      <c r="Q367" s="48">
        <v>3740</v>
      </c>
      <c r="R367" s="59">
        <v>44013</v>
      </c>
      <c r="S367" s="48" t="s">
        <v>1114</v>
      </c>
      <c r="T367" s="48" t="s">
        <v>1115</v>
      </c>
      <c r="U367" s="49">
        <v>0</v>
      </c>
      <c r="V367" s="48" t="s">
        <v>1116</v>
      </c>
    </row>
    <row r="368" spans="1:22" ht="11.25" customHeight="1" x14ac:dyDescent="0.2">
      <c r="A368" s="1" t="str">
        <f>Ohjesivu!$C$2</f>
        <v>Laitila</v>
      </c>
      <c r="B368" s="47">
        <v>170444603</v>
      </c>
      <c r="C368" s="47" t="s">
        <v>761</v>
      </c>
      <c r="D368" s="47" t="s">
        <v>186</v>
      </c>
      <c r="E368" s="47" t="s">
        <v>187</v>
      </c>
      <c r="F368" s="47" t="s">
        <v>206</v>
      </c>
      <c r="G368" s="47"/>
      <c r="H368" s="47" t="s">
        <v>189</v>
      </c>
      <c r="I368" s="47" t="s">
        <v>189</v>
      </c>
      <c r="J368" s="66">
        <v>356789107628990</v>
      </c>
      <c r="K368" s="47"/>
      <c r="L368" s="47"/>
      <c r="M368" s="47">
        <v>1</v>
      </c>
      <c r="N368" s="47" t="s">
        <v>225</v>
      </c>
      <c r="O368" s="1" t="s">
        <v>252</v>
      </c>
      <c r="P368" s="47" t="s">
        <v>804</v>
      </c>
      <c r="Q368" s="47">
        <v>3740</v>
      </c>
      <c r="R368" s="60">
        <v>44013</v>
      </c>
      <c r="S368" s="47" t="s">
        <v>1114</v>
      </c>
      <c r="T368" s="47" t="s">
        <v>1115</v>
      </c>
      <c r="U368" s="50">
        <v>0</v>
      </c>
      <c r="V368" s="47" t="s">
        <v>1116</v>
      </c>
    </row>
    <row r="369" spans="1:22" ht="11.25" customHeight="1" x14ac:dyDescent="0.2">
      <c r="A369" s="1" t="str">
        <f>Ohjesivu!$C$2</f>
        <v>Laitila</v>
      </c>
      <c r="B369" s="48">
        <v>170444604</v>
      </c>
      <c r="C369" s="48" t="s">
        <v>761</v>
      </c>
      <c r="D369" s="48" t="s">
        <v>186</v>
      </c>
      <c r="E369" s="48" t="s">
        <v>187</v>
      </c>
      <c r="F369" s="48" t="s">
        <v>206</v>
      </c>
      <c r="G369" s="48"/>
      <c r="H369" s="48" t="s">
        <v>189</v>
      </c>
      <c r="I369" s="48" t="s">
        <v>189</v>
      </c>
      <c r="J369" s="66">
        <v>356789107630582</v>
      </c>
      <c r="K369" s="48"/>
      <c r="L369" s="48"/>
      <c r="M369" s="48">
        <v>1</v>
      </c>
      <c r="N369" s="48" t="s">
        <v>225</v>
      </c>
      <c r="O369" s="1" t="s">
        <v>252</v>
      </c>
      <c r="P369" s="48" t="s">
        <v>804</v>
      </c>
      <c r="Q369" s="48">
        <v>3740</v>
      </c>
      <c r="R369" s="59">
        <v>44013</v>
      </c>
      <c r="S369" s="48" t="s">
        <v>1114</v>
      </c>
      <c r="T369" s="48" t="s">
        <v>1115</v>
      </c>
      <c r="U369" s="49">
        <v>0</v>
      </c>
      <c r="V369" s="48" t="s">
        <v>1116</v>
      </c>
    </row>
    <row r="370" spans="1:22" ht="11.25" customHeight="1" x14ac:dyDescent="0.2">
      <c r="A370" s="1" t="str">
        <f>Ohjesivu!$C$2</f>
        <v>Laitila</v>
      </c>
      <c r="B370" s="47">
        <v>170444605</v>
      </c>
      <c r="C370" s="47" t="s">
        <v>761</v>
      </c>
      <c r="D370" s="47" t="s">
        <v>186</v>
      </c>
      <c r="E370" s="47" t="s">
        <v>187</v>
      </c>
      <c r="F370" s="47" t="s">
        <v>206</v>
      </c>
      <c r="G370" s="47"/>
      <c r="H370" s="47" t="s">
        <v>189</v>
      </c>
      <c r="I370" s="47" t="s">
        <v>189</v>
      </c>
      <c r="J370" s="66">
        <v>356789107631598</v>
      </c>
      <c r="K370" s="47"/>
      <c r="L370" s="47"/>
      <c r="M370" s="47">
        <v>1</v>
      </c>
      <c r="N370" s="47" t="s">
        <v>225</v>
      </c>
      <c r="O370" s="1" t="s">
        <v>252</v>
      </c>
      <c r="P370" s="47" t="s">
        <v>804</v>
      </c>
      <c r="Q370" s="47">
        <v>3740</v>
      </c>
      <c r="R370" s="60">
        <v>44013</v>
      </c>
      <c r="S370" s="47" t="s">
        <v>1114</v>
      </c>
      <c r="T370" s="47" t="s">
        <v>1115</v>
      </c>
      <c r="U370" s="50">
        <v>0</v>
      </c>
      <c r="V370" s="47" t="s">
        <v>1116</v>
      </c>
    </row>
    <row r="371" spans="1:22" ht="11.25" customHeight="1" x14ac:dyDescent="0.2">
      <c r="A371" s="1" t="str">
        <f>Ohjesivu!$C$2</f>
        <v>Laitila</v>
      </c>
      <c r="B371" s="48">
        <v>170444606</v>
      </c>
      <c r="C371" s="48" t="s">
        <v>761</v>
      </c>
      <c r="D371" s="48" t="s">
        <v>186</v>
      </c>
      <c r="E371" s="48" t="s">
        <v>187</v>
      </c>
      <c r="F371" s="48" t="s">
        <v>206</v>
      </c>
      <c r="G371" s="48"/>
      <c r="H371" s="48" t="s">
        <v>189</v>
      </c>
      <c r="I371" s="48" t="s">
        <v>189</v>
      </c>
      <c r="J371" s="66">
        <v>356789107634246</v>
      </c>
      <c r="K371" s="48"/>
      <c r="L371" s="48"/>
      <c r="M371" s="48">
        <v>1</v>
      </c>
      <c r="N371" s="48" t="s">
        <v>225</v>
      </c>
      <c r="O371" s="1" t="s">
        <v>252</v>
      </c>
      <c r="P371" s="48" t="s">
        <v>804</v>
      </c>
      <c r="Q371" s="48">
        <v>3740</v>
      </c>
      <c r="R371" s="59">
        <v>44013</v>
      </c>
      <c r="S371" s="48" t="s">
        <v>1114</v>
      </c>
      <c r="T371" s="48" t="s">
        <v>1115</v>
      </c>
      <c r="U371" s="49">
        <v>0</v>
      </c>
      <c r="V371" s="48" t="s">
        <v>1116</v>
      </c>
    </row>
    <row r="372" spans="1:22" ht="11.25" customHeight="1" x14ac:dyDescent="0.2">
      <c r="A372" s="1" t="str">
        <f>Ohjesivu!$C$2</f>
        <v>Laitila</v>
      </c>
      <c r="B372" s="47">
        <v>170444607</v>
      </c>
      <c r="C372" s="47" t="s">
        <v>761</v>
      </c>
      <c r="D372" s="47" t="s">
        <v>186</v>
      </c>
      <c r="E372" s="47" t="s">
        <v>187</v>
      </c>
      <c r="F372" s="47" t="s">
        <v>206</v>
      </c>
      <c r="G372" s="47"/>
      <c r="H372" s="47" t="s">
        <v>189</v>
      </c>
      <c r="I372" s="47" t="s">
        <v>189</v>
      </c>
      <c r="J372" s="66">
        <v>356789107635003</v>
      </c>
      <c r="K372" s="47"/>
      <c r="L372" s="47"/>
      <c r="M372" s="47">
        <v>1</v>
      </c>
      <c r="N372" s="47" t="s">
        <v>225</v>
      </c>
      <c r="O372" s="1" t="s">
        <v>252</v>
      </c>
      <c r="P372" s="47" t="s">
        <v>804</v>
      </c>
      <c r="Q372" s="47">
        <v>3740</v>
      </c>
      <c r="R372" s="60">
        <v>44013</v>
      </c>
      <c r="S372" s="47" t="s">
        <v>1114</v>
      </c>
      <c r="T372" s="47" t="s">
        <v>1115</v>
      </c>
      <c r="U372" s="50">
        <v>0</v>
      </c>
      <c r="V372" s="47" t="s">
        <v>1116</v>
      </c>
    </row>
    <row r="373" spans="1:22" ht="11.25" customHeight="1" x14ac:dyDescent="0.2">
      <c r="A373" s="1" t="str">
        <f>Ohjesivu!$C$2</f>
        <v>Laitila</v>
      </c>
      <c r="B373" s="48">
        <v>170444608</v>
      </c>
      <c r="C373" s="48" t="s">
        <v>761</v>
      </c>
      <c r="D373" s="48" t="s">
        <v>186</v>
      </c>
      <c r="E373" s="48" t="s">
        <v>187</v>
      </c>
      <c r="F373" s="48" t="s">
        <v>206</v>
      </c>
      <c r="G373" s="48"/>
      <c r="H373" s="48" t="s">
        <v>189</v>
      </c>
      <c r="I373" s="48" t="s">
        <v>189</v>
      </c>
      <c r="J373" s="66">
        <v>356789107636209</v>
      </c>
      <c r="K373" s="48"/>
      <c r="L373" s="48"/>
      <c r="M373" s="48">
        <v>1</v>
      </c>
      <c r="N373" s="48" t="s">
        <v>225</v>
      </c>
      <c r="O373" s="1" t="s">
        <v>252</v>
      </c>
      <c r="P373" s="48" t="s">
        <v>804</v>
      </c>
      <c r="Q373" s="48">
        <v>3740</v>
      </c>
      <c r="R373" s="59">
        <v>44013</v>
      </c>
      <c r="S373" s="48" t="s">
        <v>1114</v>
      </c>
      <c r="T373" s="48" t="s">
        <v>1115</v>
      </c>
      <c r="U373" s="49">
        <v>0</v>
      </c>
      <c r="V373" s="48" t="s">
        <v>1116</v>
      </c>
    </row>
    <row r="374" spans="1:22" ht="11.25" customHeight="1" x14ac:dyDescent="0.2">
      <c r="A374" s="1" t="str">
        <f>Ohjesivu!$C$2</f>
        <v>Laitila</v>
      </c>
      <c r="B374" s="47">
        <v>169259961</v>
      </c>
      <c r="C374" s="47" t="s">
        <v>1129</v>
      </c>
      <c r="D374" s="47" t="s">
        <v>186</v>
      </c>
      <c r="E374" s="47" t="s">
        <v>187</v>
      </c>
      <c r="F374" s="47" t="s">
        <v>202</v>
      </c>
      <c r="G374" s="47"/>
      <c r="H374" s="47" t="s">
        <v>189</v>
      </c>
      <c r="I374" s="47" t="s">
        <v>189</v>
      </c>
      <c r="J374" s="47" t="s">
        <v>1136</v>
      </c>
      <c r="K374" s="47"/>
      <c r="L374" s="47"/>
      <c r="M374" s="47">
        <v>1</v>
      </c>
      <c r="N374" s="47" t="s">
        <v>222</v>
      </c>
      <c r="O374" s="1" t="s">
        <v>272</v>
      </c>
      <c r="P374" s="47" t="s">
        <v>840</v>
      </c>
      <c r="Q374" s="47">
        <v>3707</v>
      </c>
      <c r="R374" s="60">
        <v>43647</v>
      </c>
      <c r="S374" s="47" t="s">
        <v>1114</v>
      </c>
      <c r="T374" s="47" t="s">
        <v>1131</v>
      </c>
      <c r="U374" s="50">
        <v>0</v>
      </c>
      <c r="V374" s="47" t="s">
        <v>1116</v>
      </c>
    </row>
    <row r="375" spans="1:22" ht="11.25" customHeight="1" x14ac:dyDescent="0.2">
      <c r="A375" s="1" t="str">
        <f>Ohjesivu!$C$2</f>
        <v>Laitila</v>
      </c>
      <c r="B375" s="48">
        <v>170711501</v>
      </c>
      <c r="C375" s="48" t="s">
        <v>761</v>
      </c>
      <c r="D375" s="48" t="s">
        <v>186</v>
      </c>
      <c r="E375" s="48" t="s">
        <v>187</v>
      </c>
      <c r="F375" s="48" t="s">
        <v>206</v>
      </c>
      <c r="G375" s="48"/>
      <c r="H375" s="48" t="s">
        <v>189</v>
      </c>
      <c r="I375" s="48" t="s">
        <v>189</v>
      </c>
      <c r="J375" s="66">
        <v>355523112631686</v>
      </c>
      <c r="K375" s="48"/>
      <c r="L375" s="48"/>
      <c r="M375" s="48">
        <v>1</v>
      </c>
      <c r="N375" s="48" t="s">
        <v>222</v>
      </c>
      <c r="O375" s="1" t="s">
        <v>272</v>
      </c>
      <c r="P375" s="48" t="s">
        <v>840</v>
      </c>
      <c r="Q375" s="48">
        <v>3707</v>
      </c>
      <c r="R375" s="59">
        <v>44105</v>
      </c>
      <c r="S375" s="48" t="s">
        <v>1114</v>
      </c>
      <c r="T375" s="48" t="s">
        <v>1137</v>
      </c>
      <c r="U375" s="49">
        <v>0</v>
      </c>
      <c r="V375" s="48" t="s">
        <v>1138</v>
      </c>
    </row>
    <row r="376" spans="1:22" ht="11.25" customHeight="1" x14ac:dyDescent="0.2">
      <c r="A376" s="1" t="str">
        <f>Ohjesivu!$C$2</f>
        <v>Laitila</v>
      </c>
      <c r="B376" s="47">
        <v>167891701</v>
      </c>
      <c r="C376" s="47" t="s">
        <v>889</v>
      </c>
      <c r="D376" s="47" t="s">
        <v>186</v>
      </c>
      <c r="E376" s="47" t="s">
        <v>187</v>
      </c>
      <c r="F376" s="47" t="s">
        <v>202</v>
      </c>
      <c r="G376" s="47"/>
      <c r="H376" s="47" t="s">
        <v>189</v>
      </c>
      <c r="I376" s="47" t="s">
        <v>189</v>
      </c>
      <c r="J376" s="47" t="s">
        <v>1139</v>
      </c>
      <c r="K376" s="47"/>
      <c r="L376" s="47"/>
      <c r="M376" s="47">
        <v>1</v>
      </c>
      <c r="N376" s="47" t="s">
        <v>234</v>
      </c>
      <c r="O376" s="1" t="s">
        <v>279</v>
      </c>
      <c r="P376" s="47" t="s">
        <v>358</v>
      </c>
      <c r="Q376" s="47">
        <v>3608</v>
      </c>
      <c r="R376" s="60">
        <v>43282</v>
      </c>
      <c r="S376" s="47" t="s">
        <v>1114</v>
      </c>
      <c r="T376" s="47" t="s">
        <v>1119</v>
      </c>
      <c r="U376" s="50">
        <v>0</v>
      </c>
      <c r="V376" s="47" t="s">
        <v>1116</v>
      </c>
    </row>
    <row r="377" spans="1:22" ht="11.25" customHeight="1" x14ac:dyDescent="0.2">
      <c r="A377" s="1" t="str">
        <f>Ohjesivu!$C$2</f>
        <v>Laitila</v>
      </c>
      <c r="B377" s="48">
        <v>167891703</v>
      </c>
      <c r="C377" s="48" t="s">
        <v>889</v>
      </c>
      <c r="D377" s="48" t="s">
        <v>186</v>
      </c>
      <c r="E377" s="48" t="s">
        <v>187</v>
      </c>
      <c r="F377" s="48" t="s">
        <v>202</v>
      </c>
      <c r="G377" s="48"/>
      <c r="H377" s="48" t="s">
        <v>189</v>
      </c>
      <c r="I377" s="48" t="s">
        <v>189</v>
      </c>
      <c r="J377" s="48" t="s">
        <v>1140</v>
      </c>
      <c r="K377" s="48"/>
      <c r="L377" s="48"/>
      <c r="M377" s="48">
        <v>1</v>
      </c>
      <c r="N377" s="48" t="s">
        <v>234</v>
      </c>
      <c r="O377" s="1" t="s">
        <v>279</v>
      </c>
      <c r="P377" s="48" t="s">
        <v>358</v>
      </c>
      <c r="Q377" s="48">
        <v>3608</v>
      </c>
      <c r="R377" s="59">
        <v>43282</v>
      </c>
      <c r="S377" s="48" t="s">
        <v>1114</v>
      </c>
      <c r="T377" s="48" t="s">
        <v>1119</v>
      </c>
      <c r="U377" s="49">
        <v>0</v>
      </c>
      <c r="V377" s="48" t="s">
        <v>1116</v>
      </c>
    </row>
    <row r="378" spans="1:22" ht="11.25" customHeight="1" x14ac:dyDescent="0.2">
      <c r="A378" s="1" t="str">
        <f>Ohjesivu!$C$2</f>
        <v>Laitila</v>
      </c>
      <c r="B378" s="47">
        <v>167891731</v>
      </c>
      <c r="C378" s="47" t="s">
        <v>889</v>
      </c>
      <c r="D378" s="47" t="s">
        <v>186</v>
      </c>
      <c r="E378" s="47" t="s">
        <v>187</v>
      </c>
      <c r="F378" s="47" t="s">
        <v>202</v>
      </c>
      <c r="G378" s="47"/>
      <c r="H378" s="47" t="s">
        <v>189</v>
      </c>
      <c r="I378" s="47" t="s">
        <v>189</v>
      </c>
      <c r="J378" s="47" t="s">
        <v>1141</v>
      </c>
      <c r="K378" s="47"/>
      <c r="L378" s="47"/>
      <c r="M378" s="47">
        <v>1</v>
      </c>
      <c r="N378" s="47" t="s">
        <v>234</v>
      </c>
      <c r="O378" s="1" t="s">
        <v>279</v>
      </c>
      <c r="P378" s="47" t="s">
        <v>358</v>
      </c>
      <c r="Q378" s="47">
        <v>3608</v>
      </c>
      <c r="R378" s="60">
        <v>43282</v>
      </c>
      <c r="S378" s="47" t="s">
        <v>1114</v>
      </c>
      <c r="T378" s="47" t="s">
        <v>1119</v>
      </c>
      <c r="U378" s="50">
        <v>0</v>
      </c>
      <c r="V378" s="47" t="s">
        <v>1116</v>
      </c>
    </row>
    <row r="379" spans="1:22" ht="11.25" customHeight="1" x14ac:dyDescent="0.2">
      <c r="A379" s="1" t="str">
        <f>Ohjesivu!$C$2</f>
        <v>Laitila</v>
      </c>
      <c r="B379" s="48">
        <v>167891732</v>
      </c>
      <c r="C379" s="48" t="s">
        <v>889</v>
      </c>
      <c r="D379" s="48" t="s">
        <v>186</v>
      </c>
      <c r="E379" s="48" t="s">
        <v>187</v>
      </c>
      <c r="F379" s="48" t="s">
        <v>202</v>
      </c>
      <c r="G379" s="48"/>
      <c r="H379" s="48" t="s">
        <v>189</v>
      </c>
      <c r="I379" s="48" t="s">
        <v>189</v>
      </c>
      <c r="J379" s="48" t="s">
        <v>1142</v>
      </c>
      <c r="K379" s="48"/>
      <c r="L379" s="48"/>
      <c r="M379" s="48">
        <v>1</v>
      </c>
      <c r="N379" s="48" t="s">
        <v>234</v>
      </c>
      <c r="O379" s="1" t="s">
        <v>279</v>
      </c>
      <c r="P379" s="48" t="s">
        <v>358</v>
      </c>
      <c r="Q379" s="48">
        <v>3608</v>
      </c>
      <c r="R379" s="59">
        <v>43282</v>
      </c>
      <c r="S379" s="48" t="s">
        <v>1114</v>
      </c>
      <c r="T379" s="48" t="s">
        <v>1119</v>
      </c>
      <c r="U379" s="49">
        <v>0</v>
      </c>
      <c r="V379" s="48" t="s">
        <v>1116</v>
      </c>
    </row>
    <row r="380" spans="1:22" ht="11.25" customHeight="1" x14ac:dyDescent="0.2">
      <c r="A380" s="1" t="str">
        <f>Ohjesivu!$C$2</f>
        <v>Laitila</v>
      </c>
      <c r="B380" s="47">
        <v>167891763</v>
      </c>
      <c r="C380" s="47" t="s">
        <v>1126</v>
      </c>
      <c r="D380" s="47" t="s">
        <v>186</v>
      </c>
      <c r="E380" s="47" t="s">
        <v>187</v>
      </c>
      <c r="F380" s="47" t="s">
        <v>202</v>
      </c>
      <c r="G380" s="47"/>
      <c r="H380" s="47" t="s">
        <v>189</v>
      </c>
      <c r="I380" s="47" t="s">
        <v>189</v>
      </c>
      <c r="J380" s="47" t="s">
        <v>1143</v>
      </c>
      <c r="K380" s="47"/>
      <c r="L380" s="47"/>
      <c r="M380" s="47">
        <v>1</v>
      </c>
      <c r="N380" s="47" t="s">
        <v>234</v>
      </c>
      <c r="O380" s="1" t="s">
        <v>279</v>
      </c>
      <c r="P380" s="47" t="s">
        <v>358</v>
      </c>
      <c r="Q380" s="47">
        <v>3608</v>
      </c>
      <c r="R380" s="60">
        <v>43282</v>
      </c>
      <c r="S380" s="47" t="s">
        <v>1114</v>
      </c>
      <c r="T380" s="47" t="s">
        <v>1128</v>
      </c>
      <c r="U380" s="50">
        <v>0</v>
      </c>
      <c r="V380" s="47" t="s">
        <v>1116</v>
      </c>
    </row>
    <row r="381" spans="1:22" ht="11.25" customHeight="1" x14ac:dyDescent="0.2">
      <c r="A381" s="1" t="str">
        <f>Ohjesivu!$C$2</f>
        <v>Laitila</v>
      </c>
      <c r="B381" s="48">
        <v>168676138</v>
      </c>
      <c r="C381" s="48" t="s">
        <v>1144</v>
      </c>
      <c r="D381" s="48" t="s">
        <v>186</v>
      </c>
      <c r="E381" s="48" t="s">
        <v>187</v>
      </c>
      <c r="F381" s="48" t="s">
        <v>202</v>
      </c>
      <c r="G381" s="48"/>
      <c r="H381" s="48" t="s">
        <v>189</v>
      </c>
      <c r="I381" s="48" t="s">
        <v>189</v>
      </c>
      <c r="J381" s="48" t="s">
        <v>1145</v>
      </c>
      <c r="K381" s="48"/>
      <c r="L381" s="48"/>
      <c r="M381" s="48">
        <v>1</v>
      </c>
      <c r="N381" s="48" t="s">
        <v>234</v>
      </c>
      <c r="O381" s="1" t="s">
        <v>279</v>
      </c>
      <c r="P381" s="48" t="s">
        <v>358</v>
      </c>
      <c r="Q381" s="48">
        <v>3608</v>
      </c>
      <c r="R381" s="59">
        <v>44562</v>
      </c>
      <c r="S381" s="48" t="s">
        <v>1114</v>
      </c>
      <c r="T381" s="48" t="s">
        <v>1146</v>
      </c>
      <c r="U381" s="49">
        <v>0</v>
      </c>
      <c r="V381" s="48" t="s">
        <v>1135</v>
      </c>
    </row>
    <row r="382" spans="1:22" ht="11.25" customHeight="1" x14ac:dyDescent="0.2">
      <c r="A382" s="1" t="str">
        <f>Ohjesivu!$C$2</f>
        <v>Laitila</v>
      </c>
      <c r="B382" s="47">
        <v>170444611</v>
      </c>
      <c r="C382" s="47" t="s">
        <v>761</v>
      </c>
      <c r="D382" s="47" t="s">
        <v>186</v>
      </c>
      <c r="E382" s="47" t="s">
        <v>187</v>
      </c>
      <c r="F382" s="47" t="s">
        <v>206</v>
      </c>
      <c r="G382" s="47"/>
      <c r="H382" s="47" t="s">
        <v>189</v>
      </c>
      <c r="I382" s="47" t="s">
        <v>189</v>
      </c>
      <c r="J382" s="66">
        <v>356789107724914</v>
      </c>
      <c r="K382" s="47"/>
      <c r="L382" s="47"/>
      <c r="M382" s="47">
        <v>1</v>
      </c>
      <c r="N382" s="47" t="s">
        <v>234</v>
      </c>
      <c r="O382" s="1" t="s">
        <v>279</v>
      </c>
      <c r="P382" s="47" t="s">
        <v>358</v>
      </c>
      <c r="Q382" s="47">
        <v>3608</v>
      </c>
      <c r="R382" s="60">
        <v>44013</v>
      </c>
      <c r="S382" s="47" t="s">
        <v>1114</v>
      </c>
      <c r="T382" s="47" t="s">
        <v>1115</v>
      </c>
      <c r="U382" s="50">
        <v>0</v>
      </c>
      <c r="V382" s="47" t="s">
        <v>1116</v>
      </c>
    </row>
    <row r="383" spans="1:22" ht="11.25" customHeight="1" x14ac:dyDescent="0.2">
      <c r="A383" s="1" t="str">
        <f>Ohjesivu!$C$2</f>
        <v>Laitila</v>
      </c>
      <c r="B383" s="48">
        <v>170444613</v>
      </c>
      <c r="C383" s="48" t="s">
        <v>761</v>
      </c>
      <c r="D383" s="48" t="s">
        <v>186</v>
      </c>
      <c r="E383" s="48" t="s">
        <v>187</v>
      </c>
      <c r="F383" s="48" t="s">
        <v>206</v>
      </c>
      <c r="G383" s="48"/>
      <c r="H383" s="48" t="s">
        <v>189</v>
      </c>
      <c r="I383" s="48" t="s">
        <v>189</v>
      </c>
      <c r="J383" s="66">
        <v>356789107723478</v>
      </c>
      <c r="K383" s="48"/>
      <c r="L383" s="48"/>
      <c r="M383" s="48">
        <v>1</v>
      </c>
      <c r="N383" s="48" t="s">
        <v>234</v>
      </c>
      <c r="O383" s="1" t="s">
        <v>279</v>
      </c>
      <c r="P383" s="48" t="s">
        <v>358</v>
      </c>
      <c r="Q383" s="48">
        <v>3608</v>
      </c>
      <c r="R383" s="59">
        <v>44013</v>
      </c>
      <c r="S383" s="48" t="s">
        <v>1114</v>
      </c>
      <c r="T383" s="48" t="s">
        <v>1115</v>
      </c>
      <c r="U383" s="49">
        <v>0</v>
      </c>
      <c r="V383" s="48" t="s">
        <v>1116</v>
      </c>
    </row>
    <row r="384" spans="1:22" ht="11.25" customHeight="1" x14ac:dyDescent="0.2">
      <c r="A384" s="1" t="str">
        <f>Ohjesivu!$C$2</f>
        <v>Laitila</v>
      </c>
      <c r="B384" s="47">
        <v>167385341</v>
      </c>
      <c r="C384" s="47" t="s">
        <v>1147</v>
      </c>
      <c r="D384" s="47" t="s">
        <v>186</v>
      </c>
      <c r="E384" s="47" t="s">
        <v>187</v>
      </c>
      <c r="F384" s="47" t="s">
        <v>202</v>
      </c>
      <c r="G384" s="47"/>
      <c r="H384" s="47" t="s">
        <v>189</v>
      </c>
      <c r="I384" s="47" t="s">
        <v>189</v>
      </c>
      <c r="J384" s="47" t="s">
        <v>1148</v>
      </c>
      <c r="K384" s="47"/>
      <c r="L384" s="47"/>
      <c r="M384" s="47">
        <v>1</v>
      </c>
      <c r="N384" s="47" t="s">
        <v>237</v>
      </c>
      <c r="O384" s="1" t="s">
        <v>293</v>
      </c>
      <c r="P384" s="47" t="s">
        <v>358</v>
      </c>
      <c r="Q384" s="47">
        <v>3607</v>
      </c>
      <c r="R384" s="60">
        <v>44562</v>
      </c>
      <c r="S384" s="47" t="s">
        <v>1114</v>
      </c>
      <c r="T384" s="47" t="s">
        <v>1149</v>
      </c>
      <c r="U384" s="50">
        <v>0</v>
      </c>
      <c r="V384" s="47" t="s">
        <v>1116</v>
      </c>
    </row>
    <row r="385" spans="1:22" ht="11.25" customHeight="1" x14ac:dyDescent="0.2">
      <c r="A385" s="1" t="str">
        <f>Ohjesivu!$C$2</f>
        <v>Laitila</v>
      </c>
      <c r="B385" s="48">
        <v>168045751</v>
      </c>
      <c r="C385" s="48" t="s">
        <v>1150</v>
      </c>
      <c r="D385" s="48" t="s">
        <v>186</v>
      </c>
      <c r="E385" s="48" t="s">
        <v>187</v>
      </c>
      <c r="F385" s="48" t="s">
        <v>202</v>
      </c>
      <c r="G385" s="48"/>
      <c r="H385" s="48" t="s">
        <v>189</v>
      </c>
      <c r="I385" s="48" t="s">
        <v>189</v>
      </c>
      <c r="J385" s="48" t="s">
        <v>1151</v>
      </c>
      <c r="K385" s="48"/>
      <c r="L385" s="48"/>
      <c r="M385" s="48">
        <v>1</v>
      </c>
      <c r="N385" s="48" t="s">
        <v>237</v>
      </c>
      <c r="O385" s="1" t="s">
        <v>293</v>
      </c>
      <c r="P385" s="48" t="s">
        <v>358</v>
      </c>
      <c r="Q385" s="48">
        <v>3607</v>
      </c>
      <c r="R385" s="59">
        <v>44378</v>
      </c>
      <c r="S385" s="48" t="s">
        <v>1114</v>
      </c>
      <c r="T385" s="48" t="s">
        <v>1152</v>
      </c>
      <c r="U385" s="49">
        <v>0</v>
      </c>
      <c r="V385" s="48" t="s">
        <v>1116</v>
      </c>
    </row>
    <row r="386" spans="1:22" ht="11.25" customHeight="1" x14ac:dyDescent="0.2">
      <c r="A386" s="1" t="str">
        <f>Ohjesivu!$C$2</f>
        <v>Laitila</v>
      </c>
      <c r="B386" s="47">
        <v>168676136</v>
      </c>
      <c r="C386" s="47" t="s">
        <v>1144</v>
      </c>
      <c r="D386" s="47" t="s">
        <v>186</v>
      </c>
      <c r="E386" s="47" t="s">
        <v>187</v>
      </c>
      <c r="F386" s="47" t="s">
        <v>202</v>
      </c>
      <c r="G386" s="47"/>
      <c r="H386" s="47" t="s">
        <v>189</v>
      </c>
      <c r="I386" s="47" t="s">
        <v>189</v>
      </c>
      <c r="J386" s="47" t="s">
        <v>1153</v>
      </c>
      <c r="K386" s="47"/>
      <c r="L386" s="47"/>
      <c r="M386" s="47">
        <v>1</v>
      </c>
      <c r="N386" s="47" t="s">
        <v>237</v>
      </c>
      <c r="O386" s="1" t="s">
        <v>293</v>
      </c>
      <c r="P386" s="47" t="s">
        <v>358</v>
      </c>
      <c r="Q386" s="47">
        <v>3607</v>
      </c>
      <c r="R386" s="60">
        <v>44562</v>
      </c>
      <c r="S386" s="47" t="s">
        <v>1114</v>
      </c>
      <c r="T386" s="47" t="s">
        <v>1146</v>
      </c>
      <c r="U386" s="50">
        <v>0</v>
      </c>
      <c r="V386" s="47" t="s">
        <v>1135</v>
      </c>
    </row>
    <row r="387" spans="1:22" ht="11.25" customHeight="1" x14ac:dyDescent="0.2">
      <c r="A387" s="1" t="str">
        <f>Ohjesivu!$C$2</f>
        <v>Laitila</v>
      </c>
      <c r="B387" s="48">
        <v>169919538</v>
      </c>
      <c r="C387" s="48" t="s">
        <v>1132</v>
      </c>
      <c r="D387" s="48" t="s">
        <v>186</v>
      </c>
      <c r="E387" s="48" t="s">
        <v>187</v>
      </c>
      <c r="F387" s="48" t="s">
        <v>202</v>
      </c>
      <c r="G387" s="48"/>
      <c r="H387" s="48" t="s">
        <v>189</v>
      </c>
      <c r="I387" s="48" t="s">
        <v>189</v>
      </c>
      <c r="J387" s="48" t="s">
        <v>1154</v>
      </c>
      <c r="K387" s="48"/>
      <c r="L387" s="48"/>
      <c r="M387" s="48">
        <v>1</v>
      </c>
      <c r="N387" s="48" t="s">
        <v>237</v>
      </c>
      <c r="O387" s="1" t="s">
        <v>293</v>
      </c>
      <c r="P387" s="48" t="s">
        <v>358</v>
      </c>
      <c r="Q387" s="48">
        <v>3607</v>
      </c>
      <c r="R387" s="59">
        <v>43831</v>
      </c>
      <c r="S387" s="48" t="s">
        <v>1114</v>
      </c>
      <c r="T387" s="48" t="s">
        <v>1134</v>
      </c>
      <c r="U387" s="49">
        <v>0</v>
      </c>
      <c r="V387" s="48" t="s">
        <v>1135</v>
      </c>
    </row>
    <row r="388" spans="1:22" ht="11.25" customHeight="1" x14ac:dyDescent="0.2">
      <c r="A388" s="1" t="str">
        <f>Ohjesivu!$C$2</f>
        <v>Laitila</v>
      </c>
      <c r="B388" s="47">
        <v>169919539</v>
      </c>
      <c r="C388" s="47" t="s">
        <v>1132</v>
      </c>
      <c r="D388" s="47" t="s">
        <v>186</v>
      </c>
      <c r="E388" s="47" t="s">
        <v>187</v>
      </c>
      <c r="F388" s="47" t="s">
        <v>202</v>
      </c>
      <c r="G388" s="47"/>
      <c r="H388" s="47" t="s">
        <v>189</v>
      </c>
      <c r="I388" s="47" t="s">
        <v>189</v>
      </c>
      <c r="J388" s="47" t="s">
        <v>1155</v>
      </c>
      <c r="K388" s="47"/>
      <c r="L388" s="47"/>
      <c r="M388" s="47">
        <v>1</v>
      </c>
      <c r="N388" s="47" t="s">
        <v>237</v>
      </c>
      <c r="O388" s="1" t="s">
        <v>293</v>
      </c>
      <c r="P388" s="47" t="s">
        <v>358</v>
      </c>
      <c r="Q388" s="47">
        <v>3607</v>
      </c>
      <c r="R388" s="60">
        <v>43831</v>
      </c>
      <c r="S388" s="47" t="s">
        <v>1114</v>
      </c>
      <c r="T388" s="47" t="s">
        <v>1134</v>
      </c>
      <c r="U388" s="50">
        <v>0</v>
      </c>
      <c r="V388" s="47" t="s">
        <v>1135</v>
      </c>
    </row>
    <row r="389" spans="1:22" ht="11.25" customHeight="1" x14ac:dyDescent="0.2">
      <c r="A389" s="1" t="str">
        <f>Ohjesivu!$C$2</f>
        <v>Laitila</v>
      </c>
      <c r="B389" s="48">
        <v>167385346</v>
      </c>
      <c r="C389" s="48" t="s">
        <v>1156</v>
      </c>
      <c r="D389" s="48" t="s">
        <v>186</v>
      </c>
      <c r="E389" s="48" t="s">
        <v>187</v>
      </c>
      <c r="F389" s="48" t="s">
        <v>202</v>
      </c>
      <c r="G389" s="48"/>
      <c r="H389" s="48" t="s">
        <v>189</v>
      </c>
      <c r="I389" s="48" t="s">
        <v>189</v>
      </c>
      <c r="J389" s="48" t="s">
        <v>1157</v>
      </c>
      <c r="K389" s="48"/>
      <c r="L389" s="48"/>
      <c r="M389" s="48">
        <v>1</v>
      </c>
      <c r="N389" s="48" t="s">
        <v>234</v>
      </c>
      <c r="O389" s="1" t="s">
        <v>286</v>
      </c>
      <c r="P389" s="48" t="s">
        <v>358</v>
      </c>
      <c r="Q389" s="48">
        <v>3605</v>
      </c>
      <c r="R389" s="59">
        <v>44562</v>
      </c>
      <c r="S389" s="48" t="s">
        <v>1114</v>
      </c>
      <c r="T389" s="48" t="s">
        <v>1149</v>
      </c>
      <c r="U389" s="49">
        <v>0</v>
      </c>
      <c r="V389" s="48" t="s">
        <v>1116</v>
      </c>
    </row>
    <row r="390" spans="1:22" ht="11.25" customHeight="1" x14ac:dyDescent="0.2">
      <c r="A390" s="1" t="str">
        <f>Ohjesivu!$C$2</f>
        <v>Laitila</v>
      </c>
      <c r="B390" s="47">
        <v>167891691</v>
      </c>
      <c r="C390" s="47" t="s">
        <v>889</v>
      </c>
      <c r="D390" s="47" t="s">
        <v>186</v>
      </c>
      <c r="E390" s="47" t="s">
        <v>187</v>
      </c>
      <c r="F390" s="47" t="s">
        <v>202</v>
      </c>
      <c r="G390" s="47"/>
      <c r="H390" s="47" t="s">
        <v>189</v>
      </c>
      <c r="I390" s="47" t="s">
        <v>189</v>
      </c>
      <c r="J390" s="47" t="s">
        <v>1158</v>
      </c>
      <c r="K390" s="47"/>
      <c r="L390" s="47"/>
      <c r="M390" s="47">
        <v>1</v>
      </c>
      <c r="N390" s="47" t="s">
        <v>234</v>
      </c>
      <c r="O390" s="1" t="s">
        <v>286</v>
      </c>
      <c r="P390" s="47" t="s">
        <v>358</v>
      </c>
      <c r="Q390" s="47">
        <v>3605</v>
      </c>
      <c r="R390" s="60">
        <v>43282</v>
      </c>
      <c r="S390" s="47" t="s">
        <v>1114</v>
      </c>
      <c r="T390" s="47" t="s">
        <v>1119</v>
      </c>
      <c r="U390" s="50">
        <v>0</v>
      </c>
      <c r="V390" s="47" t="s">
        <v>1116</v>
      </c>
    </row>
    <row r="391" spans="1:22" ht="11.25" customHeight="1" x14ac:dyDescent="0.2">
      <c r="A391" s="1" t="str">
        <f>Ohjesivu!$C$2</f>
        <v>Laitila</v>
      </c>
      <c r="B391" s="48">
        <v>167891728</v>
      </c>
      <c r="C391" s="48" t="s">
        <v>889</v>
      </c>
      <c r="D391" s="48" t="s">
        <v>186</v>
      </c>
      <c r="E391" s="48" t="s">
        <v>187</v>
      </c>
      <c r="F391" s="48" t="s">
        <v>202</v>
      </c>
      <c r="G391" s="48"/>
      <c r="H391" s="48" t="s">
        <v>189</v>
      </c>
      <c r="I391" s="48" t="s">
        <v>189</v>
      </c>
      <c r="J391" s="48" t="s">
        <v>1159</v>
      </c>
      <c r="K391" s="48"/>
      <c r="L391" s="48"/>
      <c r="M391" s="48">
        <v>1</v>
      </c>
      <c r="N391" s="48" t="s">
        <v>234</v>
      </c>
      <c r="O391" s="1" t="s">
        <v>286</v>
      </c>
      <c r="P391" s="48" t="s">
        <v>358</v>
      </c>
      <c r="Q391" s="48">
        <v>3605</v>
      </c>
      <c r="R391" s="59">
        <v>43282</v>
      </c>
      <c r="S391" s="48" t="s">
        <v>1114</v>
      </c>
      <c r="T391" s="48" t="s">
        <v>1119</v>
      </c>
      <c r="U391" s="49">
        <v>0</v>
      </c>
      <c r="V391" s="48" t="s">
        <v>1116</v>
      </c>
    </row>
    <row r="392" spans="1:22" ht="11.25" customHeight="1" x14ac:dyDescent="0.2">
      <c r="A392" s="1" t="str">
        <f>Ohjesivu!$C$2</f>
        <v>Laitila</v>
      </c>
      <c r="B392" s="47">
        <v>167891729</v>
      </c>
      <c r="C392" s="47" t="s">
        <v>889</v>
      </c>
      <c r="D392" s="47" t="s">
        <v>186</v>
      </c>
      <c r="E392" s="47" t="s">
        <v>187</v>
      </c>
      <c r="F392" s="47" t="s">
        <v>202</v>
      </c>
      <c r="G392" s="47"/>
      <c r="H392" s="47" t="s">
        <v>189</v>
      </c>
      <c r="I392" s="47" t="s">
        <v>189</v>
      </c>
      <c r="J392" s="47" t="s">
        <v>1160</v>
      </c>
      <c r="K392" s="47"/>
      <c r="L392" s="47"/>
      <c r="M392" s="47">
        <v>1</v>
      </c>
      <c r="N392" s="47" t="s">
        <v>234</v>
      </c>
      <c r="O392" s="1" t="s">
        <v>286</v>
      </c>
      <c r="P392" s="47" t="s">
        <v>358</v>
      </c>
      <c r="Q392" s="47">
        <v>3605</v>
      </c>
      <c r="R392" s="60">
        <v>43282</v>
      </c>
      <c r="S392" s="47" t="s">
        <v>1114</v>
      </c>
      <c r="T392" s="47" t="s">
        <v>1119</v>
      </c>
      <c r="U392" s="50">
        <v>0</v>
      </c>
      <c r="V392" s="47" t="s">
        <v>1116</v>
      </c>
    </row>
    <row r="393" spans="1:22" ht="11.25" customHeight="1" x14ac:dyDescent="0.2">
      <c r="A393" s="1" t="str">
        <f>Ohjesivu!$C$2</f>
        <v>Laitila</v>
      </c>
      <c r="B393" s="48">
        <v>169259952</v>
      </c>
      <c r="C393" s="48" t="s">
        <v>1129</v>
      </c>
      <c r="D393" s="48" t="s">
        <v>186</v>
      </c>
      <c r="E393" s="48" t="s">
        <v>187</v>
      </c>
      <c r="F393" s="48" t="s">
        <v>202</v>
      </c>
      <c r="G393" s="48"/>
      <c r="H393" s="48" t="s">
        <v>189</v>
      </c>
      <c r="I393" s="48" t="s">
        <v>189</v>
      </c>
      <c r="J393" s="48" t="s">
        <v>1161</v>
      </c>
      <c r="K393" s="48"/>
      <c r="L393" s="48"/>
      <c r="M393" s="48">
        <v>1</v>
      </c>
      <c r="N393" s="48" t="s">
        <v>234</v>
      </c>
      <c r="O393" s="1" t="s">
        <v>286</v>
      </c>
      <c r="P393" s="48" t="s">
        <v>358</v>
      </c>
      <c r="Q393" s="48">
        <v>3605</v>
      </c>
      <c r="R393" s="59">
        <v>43647</v>
      </c>
      <c r="S393" s="48" t="s">
        <v>1114</v>
      </c>
      <c r="T393" s="48" t="s">
        <v>1131</v>
      </c>
      <c r="U393" s="49">
        <v>0</v>
      </c>
      <c r="V393" s="48" t="s">
        <v>1116</v>
      </c>
    </row>
    <row r="394" spans="1:22" ht="11.25" customHeight="1" x14ac:dyDescent="0.2">
      <c r="A394" s="1" t="str">
        <f>Ohjesivu!$C$2</f>
        <v>Laitila</v>
      </c>
      <c r="B394" s="47">
        <v>170475892</v>
      </c>
      <c r="C394" s="47" t="s">
        <v>1162</v>
      </c>
      <c r="D394" s="47" t="s">
        <v>186</v>
      </c>
      <c r="E394" s="47" t="s">
        <v>187</v>
      </c>
      <c r="F394" s="47" t="s">
        <v>206</v>
      </c>
      <c r="G394" s="47"/>
      <c r="H394" s="47" t="s">
        <v>189</v>
      </c>
      <c r="I394" s="47" t="s">
        <v>189</v>
      </c>
      <c r="J394" s="66">
        <v>357960101884355</v>
      </c>
      <c r="K394" s="47"/>
      <c r="L394" s="47"/>
      <c r="M394" s="47">
        <v>1</v>
      </c>
      <c r="N394" s="47" t="s">
        <v>234</v>
      </c>
      <c r="O394" s="1" t="s">
        <v>286</v>
      </c>
      <c r="P394" s="47" t="s">
        <v>358</v>
      </c>
      <c r="Q394" s="47">
        <v>3605</v>
      </c>
      <c r="R394" s="60">
        <v>44013</v>
      </c>
      <c r="S394" s="47" t="s">
        <v>1114</v>
      </c>
      <c r="T394" s="47" t="s">
        <v>1163</v>
      </c>
      <c r="U394" s="50">
        <v>0</v>
      </c>
      <c r="V394" s="47" t="s">
        <v>1116</v>
      </c>
    </row>
    <row r="395" spans="1:22" ht="11.25" customHeight="1" x14ac:dyDescent="0.2">
      <c r="A395" s="1" t="str">
        <f>Ohjesivu!$C$2</f>
        <v>Laitila</v>
      </c>
      <c r="B395" s="48">
        <v>167385347</v>
      </c>
      <c r="C395" s="48" t="s">
        <v>1147</v>
      </c>
      <c r="D395" s="48" t="s">
        <v>186</v>
      </c>
      <c r="E395" s="48" t="s">
        <v>187</v>
      </c>
      <c r="F395" s="48" t="s">
        <v>202</v>
      </c>
      <c r="G395" s="48"/>
      <c r="H395" s="48" t="s">
        <v>189</v>
      </c>
      <c r="I395" s="48" t="s">
        <v>189</v>
      </c>
      <c r="J395" s="66" t="s">
        <v>1164</v>
      </c>
      <c r="K395" s="48"/>
      <c r="L395" s="48"/>
      <c r="M395" s="48">
        <v>1</v>
      </c>
      <c r="N395" s="48" t="s">
        <v>240</v>
      </c>
      <c r="O395" s="1" t="s">
        <v>294</v>
      </c>
      <c r="P395" s="48" t="s">
        <v>358</v>
      </c>
      <c r="Q395" s="48">
        <v>3604</v>
      </c>
      <c r="R395" s="59">
        <v>44562</v>
      </c>
      <c r="S395" s="48" t="s">
        <v>1114</v>
      </c>
      <c r="T395" s="48" t="s">
        <v>1149</v>
      </c>
      <c r="U395" s="49">
        <v>0</v>
      </c>
      <c r="V395" s="48" t="s">
        <v>1116</v>
      </c>
    </row>
    <row r="396" spans="1:22" ht="11.25" customHeight="1" x14ac:dyDescent="0.2">
      <c r="A396" s="1" t="str">
        <f>Ohjesivu!$C$2</f>
        <v>Laitila</v>
      </c>
      <c r="B396" s="47">
        <v>167891693</v>
      </c>
      <c r="C396" s="47" t="s">
        <v>889</v>
      </c>
      <c r="D396" s="47" t="s">
        <v>186</v>
      </c>
      <c r="E396" s="47" t="s">
        <v>187</v>
      </c>
      <c r="F396" s="47" t="s">
        <v>202</v>
      </c>
      <c r="G396" s="47"/>
      <c r="H396" s="47" t="s">
        <v>189</v>
      </c>
      <c r="I396" s="47" t="s">
        <v>189</v>
      </c>
      <c r="J396" s="47" t="s">
        <v>1165</v>
      </c>
      <c r="K396" s="47"/>
      <c r="L396" s="47"/>
      <c r="M396" s="47">
        <v>1</v>
      </c>
      <c r="N396" s="47" t="s">
        <v>240</v>
      </c>
      <c r="O396" s="1" t="s">
        <v>294</v>
      </c>
      <c r="P396" s="47" t="s">
        <v>358</v>
      </c>
      <c r="Q396" s="47">
        <v>3604</v>
      </c>
      <c r="R396" s="60">
        <v>43282</v>
      </c>
      <c r="S396" s="47" t="s">
        <v>1114</v>
      </c>
      <c r="T396" s="47" t="s">
        <v>1119</v>
      </c>
      <c r="U396" s="50">
        <v>0</v>
      </c>
      <c r="V396" s="47" t="s">
        <v>1116</v>
      </c>
    </row>
    <row r="397" spans="1:22" ht="11.25" customHeight="1" x14ac:dyDescent="0.2">
      <c r="A397" s="1" t="str">
        <f>Ohjesivu!$C$2</f>
        <v>Laitila</v>
      </c>
      <c r="B397" s="48">
        <v>167891702</v>
      </c>
      <c r="C397" s="48" t="s">
        <v>889</v>
      </c>
      <c r="D397" s="48" t="s">
        <v>186</v>
      </c>
      <c r="E397" s="48" t="s">
        <v>187</v>
      </c>
      <c r="F397" s="48" t="s">
        <v>202</v>
      </c>
      <c r="G397" s="48"/>
      <c r="H397" s="48" t="s">
        <v>189</v>
      </c>
      <c r="I397" s="48" t="s">
        <v>189</v>
      </c>
      <c r="J397" s="48" t="s">
        <v>1166</v>
      </c>
      <c r="K397" s="48"/>
      <c r="L397" s="48"/>
      <c r="M397" s="48">
        <v>1</v>
      </c>
      <c r="N397" s="48" t="s">
        <v>240</v>
      </c>
      <c r="O397" s="1" t="s">
        <v>294</v>
      </c>
      <c r="P397" s="48" t="s">
        <v>358</v>
      </c>
      <c r="Q397" s="48">
        <v>3604</v>
      </c>
      <c r="R397" s="59">
        <v>43282</v>
      </c>
      <c r="S397" s="48" t="s">
        <v>1114</v>
      </c>
      <c r="T397" s="48" t="s">
        <v>1119</v>
      </c>
      <c r="U397" s="49">
        <v>0</v>
      </c>
      <c r="V397" s="48" t="s">
        <v>1116</v>
      </c>
    </row>
    <row r="398" spans="1:22" ht="11.25" customHeight="1" x14ac:dyDescent="0.2">
      <c r="A398" s="1" t="str">
        <f>Ohjesivu!$C$2</f>
        <v>Laitila</v>
      </c>
      <c r="B398" s="47">
        <v>167984731</v>
      </c>
      <c r="C398" s="47" t="s">
        <v>1150</v>
      </c>
      <c r="D398" s="47" t="s">
        <v>186</v>
      </c>
      <c r="E398" s="47" t="s">
        <v>187</v>
      </c>
      <c r="F398" s="47" t="s">
        <v>202</v>
      </c>
      <c r="G398" s="47"/>
      <c r="H398" s="47" t="s">
        <v>189</v>
      </c>
      <c r="I398" s="47" t="s">
        <v>189</v>
      </c>
      <c r="J398" s="47" t="s">
        <v>1167</v>
      </c>
      <c r="K398" s="47"/>
      <c r="L398" s="47"/>
      <c r="M398" s="47">
        <v>1</v>
      </c>
      <c r="N398" s="47" t="s">
        <v>240</v>
      </c>
      <c r="O398" s="1" t="s">
        <v>294</v>
      </c>
      <c r="P398" s="47" t="s">
        <v>358</v>
      </c>
      <c r="Q398" s="47">
        <v>3604</v>
      </c>
      <c r="R398" s="60">
        <v>44378</v>
      </c>
      <c r="S398" s="47" t="s">
        <v>1114</v>
      </c>
      <c r="T398" s="47" t="s">
        <v>1168</v>
      </c>
      <c r="U398" s="50">
        <v>0</v>
      </c>
      <c r="V398" s="47" t="s">
        <v>1116</v>
      </c>
    </row>
    <row r="399" spans="1:22" ht="11.25" customHeight="1" x14ac:dyDescent="0.2">
      <c r="A399" s="1" t="str">
        <f>Ohjesivu!$C$2</f>
        <v>Laitila</v>
      </c>
      <c r="B399" s="48">
        <v>169519316</v>
      </c>
      <c r="C399" s="48" t="s">
        <v>1169</v>
      </c>
      <c r="D399" s="48" t="s">
        <v>186</v>
      </c>
      <c r="E399" s="48" t="s">
        <v>179</v>
      </c>
      <c r="F399" s="48" t="s">
        <v>206</v>
      </c>
      <c r="G399" s="48"/>
      <c r="H399" s="48" t="s">
        <v>189</v>
      </c>
      <c r="I399" s="48" t="s">
        <v>189</v>
      </c>
      <c r="J399" s="48" t="s">
        <v>1170</v>
      </c>
      <c r="K399" s="48"/>
      <c r="L399" s="48"/>
      <c r="M399" s="48">
        <v>1</v>
      </c>
      <c r="N399" s="48" t="s">
        <v>240</v>
      </c>
      <c r="O399" s="1" t="s">
        <v>294</v>
      </c>
      <c r="P399" s="48" t="s">
        <v>358</v>
      </c>
      <c r="Q399" s="48">
        <v>3604</v>
      </c>
      <c r="R399" s="59">
        <v>43739</v>
      </c>
      <c r="S399" s="48" t="s">
        <v>1114</v>
      </c>
      <c r="T399" s="48" t="s">
        <v>1171</v>
      </c>
      <c r="U399" s="49">
        <v>0</v>
      </c>
      <c r="V399" s="48" t="s">
        <v>1138</v>
      </c>
    </row>
    <row r="400" spans="1:22" ht="11.25" customHeight="1" x14ac:dyDescent="0.2">
      <c r="A400" s="1" t="str">
        <f>Ohjesivu!$C$2</f>
        <v>Laitila</v>
      </c>
      <c r="B400" s="47">
        <v>171281429</v>
      </c>
      <c r="C400" s="47" t="s">
        <v>1172</v>
      </c>
      <c r="D400" s="47" t="s">
        <v>186</v>
      </c>
      <c r="E400" s="47" t="s">
        <v>187</v>
      </c>
      <c r="F400" s="47" t="s">
        <v>210</v>
      </c>
      <c r="G400" s="47"/>
      <c r="H400" s="47" t="s">
        <v>189</v>
      </c>
      <c r="I400" s="47" t="s">
        <v>189</v>
      </c>
      <c r="J400" s="47" t="s">
        <v>1173</v>
      </c>
      <c r="K400" s="47"/>
      <c r="L400" s="47"/>
      <c r="M400" s="47">
        <v>1</v>
      </c>
      <c r="N400" s="47" t="s">
        <v>240</v>
      </c>
      <c r="O400" s="1" t="s">
        <v>294</v>
      </c>
      <c r="P400" s="47" t="s">
        <v>358</v>
      </c>
      <c r="Q400" s="47">
        <v>3604</v>
      </c>
      <c r="R400" s="60">
        <v>44197</v>
      </c>
      <c r="S400" s="47" t="s">
        <v>1114</v>
      </c>
      <c r="T400" s="47" t="s">
        <v>1174</v>
      </c>
      <c r="U400" s="50">
        <v>0</v>
      </c>
      <c r="V400" s="47" t="s">
        <v>1135</v>
      </c>
    </row>
    <row r="401" spans="1:22" ht="11.25" customHeight="1" x14ac:dyDescent="0.2">
      <c r="A401" s="1" t="str">
        <f>Ohjesivu!$C$2</f>
        <v>Laitila</v>
      </c>
      <c r="B401" s="48">
        <v>171281432</v>
      </c>
      <c r="C401" s="48" t="s">
        <v>1175</v>
      </c>
      <c r="D401" s="48" t="s">
        <v>186</v>
      </c>
      <c r="E401" s="48" t="s">
        <v>187</v>
      </c>
      <c r="F401" s="48" t="s">
        <v>206</v>
      </c>
      <c r="G401" s="48"/>
      <c r="H401" s="48" t="s">
        <v>189</v>
      </c>
      <c r="I401" s="48" t="s">
        <v>189</v>
      </c>
      <c r="J401" s="48" t="s">
        <v>1170</v>
      </c>
      <c r="K401" s="48"/>
      <c r="L401" s="48"/>
      <c r="M401" s="48">
        <v>1</v>
      </c>
      <c r="N401" s="48" t="s">
        <v>240</v>
      </c>
      <c r="O401" s="1" t="s">
        <v>294</v>
      </c>
      <c r="P401" s="48" t="s">
        <v>358</v>
      </c>
      <c r="Q401" s="48">
        <v>3604</v>
      </c>
      <c r="R401" s="59">
        <v>44197</v>
      </c>
      <c r="S401" s="48" t="s">
        <v>1114</v>
      </c>
      <c r="T401" s="48" t="s">
        <v>1174</v>
      </c>
      <c r="U401" s="49">
        <v>0</v>
      </c>
      <c r="V401" s="48" t="s">
        <v>1135</v>
      </c>
    </row>
    <row r="402" spans="1:22" ht="11.25" customHeight="1" x14ac:dyDescent="0.2">
      <c r="A402" s="1" t="str">
        <f>Ohjesivu!$C$2</f>
        <v>Laitila</v>
      </c>
      <c r="B402" s="47">
        <v>171281435</v>
      </c>
      <c r="C402" s="47" t="s">
        <v>1172</v>
      </c>
      <c r="D402" s="47" t="s">
        <v>186</v>
      </c>
      <c r="E402" s="47" t="s">
        <v>187</v>
      </c>
      <c r="F402" s="47" t="s">
        <v>206</v>
      </c>
      <c r="G402" s="47"/>
      <c r="H402" s="47" t="s">
        <v>189</v>
      </c>
      <c r="I402" s="47" t="s">
        <v>189</v>
      </c>
      <c r="J402" s="47" t="s">
        <v>1176</v>
      </c>
      <c r="K402" s="47"/>
      <c r="L402" s="47"/>
      <c r="M402" s="47">
        <v>1</v>
      </c>
      <c r="N402" s="47" t="s">
        <v>240</v>
      </c>
      <c r="O402" s="1" t="s">
        <v>294</v>
      </c>
      <c r="P402" s="47" t="s">
        <v>358</v>
      </c>
      <c r="Q402" s="47">
        <v>3604</v>
      </c>
      <c r="R402" s="60">
        <v>44197</v>
      </c>
      <c r="S402" s="47" t="s">
        <v>1114</v>
      </c>
      <c r="T402" s="47" t="s">
        <v>1174</v>
      </c>
      <c r="U402" s="50">
        <v>0</v>
      </c>
      <c r="V402" s="47" t="s">
        <v>1135</v>
      </c>
    </row>
    <row r="403" spans="1:22" ht="11.25" customHeight="1" x14ac:dyDescent="0.2">
      <c r="A403" s="1" t="str">
        <f>Ohjesivu!$C$2</f>
        <v>Laitila</v>
      </c>
      <c r="B403" s="48">
        <v>167891700</v>
      </c>
      <c r="C403" s="48" t="s">
        <v>889</v>
      </c>
      <c r="D403" s="48" t="s">
        <v>186</v>
      </c>
      <c r="E403" s="48" t="s">
        <v>187</v>
      </c>
      <c r="F403" s="48" t="s">
        <v>206</v>
      </c>
      <c r="G403" s="48"/>
      <c r="H403" s="48" t="s">
        <v>189</v>
      </c>
      <c r="I403" s="48" t="s">
        <v>189</v>
      </c>
      <c r="J403" s="48" t="s">
        <v>1177</v>
      </c>
      <c r="K403" s="48"/>
      <c r="L403" s="48"/>
      <c r="M403" s="48">
        <v>1</v>
      </c>
      <c r="N403" s="48" t="s">
        <v>234</v>
      </c>
      <c r="O403" s="1" t="s">
        <v>289</v>
      </c>
      <c r="P403" s="48" t="s">
        <v>929</v>
      </c>
      <c r="Q403" s="48">
        <v>3602</v>
      </c>
      <c r="R403" s="59">
        <v>43282</v>
      </c>
      <c r="S403" s="48" t="s">
        <v>1114</v>
      </c>
      <c r="T403" s="48" t="s">
        <v>1119</v>
      </c>
      <c r="U403" s="49">
        <v>0</v>
      </c>
      <c r="V403" s="48" t="s">
        <v>1116</v>
      </c>
    </row>
    <row r="404" spans="1:22" ht="11.25" customHeight="1" x14ac:dyDescent="0.2">
      <c r="A404" s="1" t="str">
        <f>Ohjesivu!$C$2</f>
        <v>Laitila</v>
      </c>
      <c r="B404" s="47">
        <v>169669458</v>
      </c>
      <c r="C404" s="47" t="s">
        <v>783</v>
      </c>
      <c r="D404" s="47" t="s">
        <v>186</v>
      </c>
      <c r="E404" s="47" t="s">
        <v>187</v>
      </c>
      <c r="F404" s="47" t="s">
        <v>206</v>
      </c>
      <c r="G404" s="47"/>
      <c r="H404" s="47" t="s">
        <v>189</v>
      </c>
      <c r="I404" s="47" t="s">
        <v>189</v>
      </c>
      <c r="J404" s="47" t="s">
        <v>1178</v>
      </c>
      <c r="K404" s="47"/>
      <c r="L404" s="47"/>
      <c r="M404" s="47">
        <v>1</v>
      </c>
      <c r="N404" s="47" t="s">
        <v>234</v>
      </c>
      <c r="O404" s="1" t="s">
        <v>289</v>
      </c>
      <c r="P404" s="47" t="s">
        <v>929</v>
      </c>
      <c r="Q404" s="47">
        <v>3602</v>
      </c>
      <c r="R404" s="60">
        <v>44470</v>
      </c>
      <c r="S404" s="47" t="s">
        <v>1114</v>
      </c>
      <c r="T404" s="47" t="s">
        <v>1179</v>
      </c>
      <c r="U404" s="50">
        <v>0</v>
      </c>
      <c r="V404" s="47" t="s">
        <v>1138</v>
      </c>
    </row>
    <row r="405" spans="1:22" ht="11.25" customHeight="1" x14ac:dyDescent="0.2">
      <c r="A405" s="1" t="str">
        <f>Ohjesivu!$C$2</f>
        <v>Laitila</v>
      </c>
      <c r="B405" s="48">
        <v>169669459</v>
      </c>
      <c r="C405" s="48" t="s">
        <v>783</v>
      </c>
      <c r="D405" s="48" t="s">
        <v>186</v>
      </c>
      <c r="E405" s="48" t="s">
        <v>187</v>
      </c>
      <c r="F405" s="48" t="s">
        <v>206</v>
      </c>
      <c r="G405" s="48"/>
      <c r="H405" s="48" t="s">
        <v>189</v>
      </c>
      <c r="I405" s="48" t="s">
        <v>189</v>
      </c>
      <c r="J405" s="48" t="s">
        <v>1180</v>
      </c>
      <c r="K405" s="48"/>
      <c r="L405" s="48"/>
      <c r="M405" s="48">
        <v>1</v>
      </c>
      <c r="N405" s="48" t="s">
        <v>234</v>
      </c>
      <c r="O405" s="1" t="s">
        <v>289</v>
      </c>
      <c r="P405" s="48" t="s">
        <v>929</v>
      </c>
      <c r="Q405" s="48">
        <v>3602</v>
      </c>
      <c r="R405" s="59">
        <v>44470</v>
      </c>
      <c r="S405" s="48" t="s">
        <v>1114</v>
      </c>
      <c r="T405" s="48" t="s">
        <v>1179</v>
      </c>
      <c r="U405" s="49">
        <v>0</v>
      </c>
      <c r="V405" s="48" t="s">
        <v>1138</v>
      </c>
    </row>
    <row r="406" spans="1:22" ht="11.25" customHeight="1" x14ac:dyDescent="0.2">
      <c r="A406" s="1" t="str">
        <f>Ohjesivu!$C$2</f>
        <v>Laitila</v>
      </c>
      <c r="B406" s="47">
        <v>169919544</v>
      </c>
      <c r="C406" s="47" t="s">
        <v>1132</v>
      </c>
      <c r="D406" s="47" t="s">
        <v>186</v>
      </c>
      <c r="E406" s="47" t="s">
        <v>187</v>
      </c>
      <c r="F406" s="47" t="s">
        <v>206</v>
      </c>
      <c r="G406" s="47"/>
      <c r="H406" s="47" t="s">
        <v>189</v>
      </c>
      <c r="I406" s="47" t="s">
        <v>189</v>
      </c>
      <c r="J406" s="47" t="s">
        <v>1181</v>
      </c>
      <c r="K406" s="47"/>
      <c r="L406" s="47"/>
      <c r="M406" s="47">
        <v>1</v>
      </c>
      <c r="N406" s="47" t="s">
        <v>234</v>
      </c>
      <c r="O406" s="1" t="s">
        <v>289</v>
      </c>
      <c r="P406" s="47" t="s">
        <v>929</v>
      </c>
      <c r="Q406" s="47">
        <v>3602</v>
      </c>
      <c r="R406" s="60">
        <v>43831</v>
      </c>
      <c r="S406" s="47" t="s">
        <v>1114</v>
      </c>
      <c r="T406" s="47" t="s">
        <v>1134</v>
      </c>
      <c r="U406" s="50">
        <v>0</v>
      </c>
      <c r="V406" s="47" t="s">
        <v>1135</v>
      </c>
    </row>
    <row r="407" spans="1:22" ht="11.25" customHeight="1" x14ac:dyDescent="0.2">
      <c r="A407" s="1" t="str">
        <f>Ohjesivu!$C$2</f>
        <v>Laitila</v>
      </c>
      <c r="B407" s="48">
        <v>167385338</v>
      </c>
      <c r="C407" s="48" t="s">
        <v>1147</v>
      </c>
      <c r="D407" s="48" t="s">
        <v>186</v>
      </c>
      <c r="E407" s="48" t="s">
        <v>187</v>
      </c>
      <c r="F407" s="48" t="s">
        <v>206</v>
      </c>
      <c r="G407" s="48"/>
      <c r="H407" s="48" t="s">
        <v>189</v>
      </c>
      <c r="I407" s="48" t="s">
        <v>189</v>
      </c>
      <c r="J407" s="48" t="s">
        <v>1182</v>
      </c>
      <c r="K407" s="48"/>
      <c r="L407" s="48"/>
      <c r="M407" s="48">
        <v>1</v>
      </c>
      <c r="N407" s="48" t="s">
        <v>234</v>
      </c>
      <c r="O407" s="1" t="s">
        <v>287</v>
      </c>
      <c r="P407" s="48" t="s">
        <v>358</v>
      </c>
      <c r="Q407" s="48">
        <v>3601</v>
      </c>
      <c r="R407" s="59">
        <v>44562</v>
      </c>
      <c r="S407" s="48" t="s">
        <v>1114</v>
      </c>
      <c r="T407" s="48" t="s">
        <v>1149</v>
      </c>
      <c r="U407" s="49">
        <v>0</v>
      </c>
      <c r="V407" s="48" t="s">
        <v>1116</v>
      </c>
    </row>
    <row r="408" spans="1:22" ht="11.25" customHeight="1" x14ac:dyDescent="0.2">
      <c r="A408" s="1" t="str">
        <f>Ohjesivu!$C$2</f>
        <v>Laitila</v>
      </c>
      <c r="B408" s="47">
        <v>167385340</v>
      </c>
      <c r="C408" s="47" t="s">
        <v>1147</v>
      </c>
      <c r="D408" s="47" t="s">
        <v>186</v>
      </c>
      <c r="E408" s="47" t="s">
        <v>187</v>
      </c>
      <c r="F408" s="47" t="s">
        <v>206</v>
      </c>
      <c r="G408" s="47"/>
      <c r="H408" s="47" t="s">
        <v>189</v>
      </c>
      <c r="I408" s="47" t="s">
        <v>189</v>
      </c>
      <c r="J408" s="47" t="s">
        <v>1183</v>
      </c>
      <c r="K408" s="47"/>
      <c r="L408" s="47"/>
      <c r="M408" s="47">
        <v>1</v>
      </c>
      <c r="N408" s="47" t="s">
        <v>234</v>
      </c>
      <c r="O408" s="1" t="s">
        <v>287</v>
      </c>
      <c r="P408" s="47" t="s">
        <v>358</v>
      </c>
      <c r="Q408" s="47">
        <v>3601</v>
      </c>
      <c r="R408" s="60">
        <v>44562</v>
      </c>
      <c r="S408" s="47" t="s">
        <v>1114</v>
      </c>
      <c r="T408" s="47" t="s">
        <v>1149</v>
      </c>
      <c r="U408" s="50">
        <v>0</v>
      </c>
      <c r="V408" s="47" t="s">
        <v>1116</v>
      </c>
    </row>
    <row r="409" spans="1:22" ht="11.25" customHeight="1" x14ac:dyDescent="0.2">
      <c r="A409" s="1" t="str">
        <f>Ohjesivu!$C$2</f>
        <v>Laitila</v>
      </c>
      <c r="B409" s="48">
        <v>167385344</v>
      </c>
      <c r="C409" s="48" t="s">
        <v>1147</v>
      </c>
      <c r="D409" s="48" t="s">
        <v>186</v>
      </c>
      <c r="E409" s="48" t="s">
        <v>187</v>
      </c>
      <c r="F409" s="48" t="s">
        <v>206</v>
      </c>
      <c r="G409" s="48"/>
      <c r="H409" s="48" t="s">
        <v>189</v>
      </c>
      <c r="I409" s="48" t="s">
        <v>189</v>
      </c>
      <c r="J409" s="48" t="s">
        <v>1184</v>
      </c>
      <c r="K409" s="48"/>
      <c r="L409" s="48"/>
      <c r="M409" s="48">
        <v>1</v>
      </c>
      <c r="N409" s="48" t="s">
        <v>234</v>
      </c>
      <c r="O409" s="1" t="s">
        <v>287</v>
      </c>
      <c r="P409" s="48" t="s">
        <v>358</v>
      </c>
      <c r="Q409" s="48">
        <v>3601</v>
      </c>
      <c r="R409" s="59">
        <v>44562</v>
      </c>
      <c r="S409" s="48" t="s">
        <v>1114</v>
      </c>
      <c r="T409" s="48" t="s">
        <v>1185</v>
      </c>
      <c r="U409" s="49">
        <v>0</v>
      </c>
      <c r="V409" s="48" t="s">
        <v>1135</v>
      </c>
    </row>
    <row r="410" spans="1:22" ht="11.25" customHeight="1" x14ac:dyDescent="0.2">
      <c r="A410" s="1" t="str">
        <f>Ohjesivu!$C$2</f>
        <v>Laitila</v>
      </c>
      <c r="B410" s="47">
        <v>167385348</v>
      </c>
      <c r="C410" s="47" t="s">
        <v>1147</v>
      </c>
      <c r="D410" s="47" t="s">
        <v>186</v>
      </c>
      <c r="E410" s="47" t="s">
        <v>187</v>
      </c>
      <c r="F410" s="47" t="s">
        <v>206</v>
      </c>
      <c r="G410" s="47"/>
      <c r="H410" s="47" t="s">
        <v>189</v>
      </c>
      <c r="I410" s="47" t="s">
        <v>189</v>
      </c>
      <c r="J410" s="47" t="s">
        <v>1186</v>
      </c>
      <c r="K410" s="47"/>
      <c r="L410" s="47"/>
      <c r="M410" s="47">
        <v>1</v>
      </c>
      <c r="N410" s="47" t="s">
        <v>234</v>
      </c>
      <c r="O410" s="1" t="s">
        <v>287</v>
      </c>
      <c r="P410" s="47" t="s">
        <v>358</v>
      </c>
      <c r="Q410" s="47">
        <v>3601</v>
      </c>
      <c r="R410" s="60">
        <v>44562</v>
      </c>
      <c r="S410" s="47" t="s">
        <v>1114</v>
      </c>
      <c r="T410" s="47" t="s">
        <v>1149</v>
      </c>
      <c r="U410" s="50">
        <v>0</v>
      </c>
      <c r="V410" s="47" t="s">
        <v>1116</v>
      </c>
    </row>
    <row r="411" spans="1:22" ht="11.25" customHeight="1" x14ac:dyDescent="0.2">
      <c r="A411" s="1" t="str">
        <f>Ohjesivu!$C$2</f>
        <v>Laitila</v>
      </c>
      <c r="B411" s="48">
        <v>167891692</v>
      </c>
      <c r="C411" s="48" t="s">
        <v>889</v>
      </c>
      <c r="D411" s="48" t="s">
        <v>186</v>
      </c>
      <c r="E411" s="48" t="s">
        <v>187</v>
      </c>
      <c r="F411" s="48" t="s">
        <v>206</v>
      </c>
      <c r="G411" s="48"/>
      <c r="H411" s="48" t="s">
        <v>189</v>
      </c>
      <c r="I411" s="48" t="s">
        <v>189</v>
      </c>
      <c r="J411" s="48" t="s">
        <v>1187</v>
      </c>
      <c r="K411" s="48"/>
      <c r="L411" s="48"/>
      <c r="M411" s="48">
        <v>1</v>
      </c>
      <c r="N411" s="48" t="s">
        <v>234</v>
      </c>
      <c r="O411" s="1" t="s">
        <v>287</v>
      </c>
      <c r="P411" s="48" t="s">
        <v>358</v>
      </c>
      <c r="Q411" s="48">
        <v>3601</v>
      </c>
      <c r="R411" s="59">
        <v>43282</v>
      </c>
      <c r="S411" s="48" t="s">
        <v>1114</v>
      </c>
      <c r="T411" s="48" t="s">
        <v>1119</v>
      </c>
      <c r="U411" s="49">
        <v>0</v>
      </c>
      <c r="V411" s="48" t="s">
        <v>1116</v>
      </c>
    </row>
    <row r="412" spans="1:22" ht="11.25" customHeight="1" x14ac:dyDescent="0.2">
      <c r="A412" s="1" t="str">
        <f>Ohjesivu!$C$2</f>
        <v>Laitila</v>
      </c>
      <c r="B412" s="47">
        <v>167891698</v>
      </c>
      <c r="C412" s="47" t="s">
        <v>889</v>
      </c>
      <c r="D412" s="47" t="s">
        <v>186</v>
      </c>
      <c r="E412" s="47" t="s">
        <v>187</v>
      </c>
      <c r="F412" s="47" t="s">
        <v>206</v>
      </c>
      <c r="G412" s="47"/>
      <c r="H412" s="47" t="s">
        <v>189</v>
      </c>
      <c r="I412" s="47" t="s">
        <v>189</v>
      </c>
      <c r="J412" s="47" t="s">
        <v>1188</v>
      </c>
      <c r="K412" s="47"/>
      <c r="L412" s="47"/>
      <c r="M412" s="47">
        <v>1</v>
      </c>
      <c r="N412" s="47" t="s">
        <v>234</v>
      </c>
      <c r="O412" s="1" t="s">
        <v>287</v>
      </c>
      <c r="P412" s="47" t="s">
        <v>358</v>
      </c>
      <c r="Q412" s="47">
        <v>3601</v>
      </c>
      <c r="R412" s="60">
        <v>43282</v>
      </c>
      <c r="S412" s="47" t="s">
        <v>1114</v>
      </c>
      <c r="T412" s="47" t="s">
        <v>1119</v>
      </c>
      <c r="U412" s="50">
        <v>0</v>
      </c>
      <c r="V412" s="47" t="s">
        <v>1116</v>
      </c>
    </row>
    <row r="413" spans="1:22" ht="11.25" customHeight="1" x14ac:dyDescent="0.2">
      <c r="A413" s="1" t="str">
        <f>Ohjesivu!$C$2</f>
        <v>Laitila</v>
      </c>
      <c r="B413" s="48">
        <v>167891759</v>
      </c>
      <c r="C413" s="48" t="s">
        <v>1126</v>
      </c>
      <c r="D413" s="48" t="s">
        <v>186</v>
      </c>
      <c r="E413" s="48" t="s">
        <v>187</v>
      </c>
      <c r="F413" s="48" t="s">
        <v>206</v>
      </c>
      <c r="G413" s="48"/>
      <c r="H413" s="48" t="s">
        <v>189</v>
      </c>
      <c r="I413" s="48" t="s">
        <v>189</v>
      </c>
      <c r="J413" s="48" t="s">
        <v>1189</v>
      </c>
      <c r="K413" s="48"/>
      <c r="L413" s="48"/>
      <c r="M413" s="48">
        <v>1</v>
      </c>
      <c r="N413" s="48" t="s">
        <v>234</v>
      </c>
      <c r="O413" s="1" t="s">
        <v>287</v>
      </c>
      <c r="P413" s="48" t="s">
        <v>358</v>
      </c>
      <c r="Q413" s="48">
        <v>3601</v>
      </c>
      <c r="R413" s="59">
        <v>43282</v>
      </c>
      <c r="S413" s="48" t="s">
        <v>1114</v>
      </c>
      <c r="T413" s="48" t="s">
        <v>1128</v>
      </c>
      <c r="U413" s="49">
        <v>0</v>
      </c>
      <c r="V413" s="48" t="s">
        <v>1116</v>
      </c>
    </row>
    <row r="414" spans="1:22" ht="11.25" customHeight="1" x14ac:dyDescent="0.2">
      <c r="A414" s="1" t="str">
        <f>Ohjesivu!$C$2</f>
        <v>Laitila</v>
      </c>
      <c r="B414" s="47">
        <v>167891760</v>
      </c>
      <c r="C414" s="47" t="s">
        <v>1126</v>
      </c>
      <c r="D414" s="47" t="s">
        <v>186</v>
      </c>
      <c r="E414" s="47" t="s">
        <v>187</v>
      </c>
      <c r="F414" s="47" t="s">
        <v>206</v>
      </c>
      <c r="G414" s="47"/>
      <c r="H414" s="47" t="s">
        <v>189</v>
      </c>
      <c r="I414" s="47" t="s">
        <v>189</v>
      </c>
      <c r="J414" s="47" t="s">
        <v>1190</v>
      </c>
      <c r="K414" s="47"/>
      <c r="L414" s="47"/>
      <c r="M414" s="47">
        <v>1</v>
      </c>
      <c r="N414" s="47" t="s">
        <v>234</v>
      </c>
      <c r="O414" s="1" t="s">
        <v>287</v>
      </c>
      <c r="P414" s="47" t="s">
        <v>358</v>
      </c>
      <c r="Q414" s="47">
        <v>3601</v>
      </c>
      <c r="R414" s="60">
        <v>43282</v>
      </c>
      <c r="S414" s="47" t="s">
        <v>1114</v>
      </c>
      <c r="T414" s="47" t="s">
        <v>1128</v>
      </c>
      <c r="U414" s="50">
        <v>0</v>
      </c>
      <c r="V414" s="47" t="s">
        <v>1116</v>
      </c>
    </row>
    <row r="415" spans="1:22" ht="11.25" customHeight="1" x14ac:dyDescent="0.2">
      <c r="A415" s="1" t="str">
        <f>Ohjesivu!$C$2</f>
        <v>Laitila</v>
      </c>
      <c r="B415" s="48">
        <v>167891761</v>
      </c>
      <c r="C415" s="48" t="s">
        <v>1126</v>
      </c>
      <c r="D415" s="48" t="s">
        <v>186</v>
      </c>
      <c r="E415" s="48" t="s">
        <v>187</v>
      </c>
      <c r="F415" s="48" t="s">
        <v>206</v>
      </c>
      <c r="G415" s="48"/>
      <c r="H415" s="48" t="s">
        <v>189</v>
      </c>
      <c r="I415" s="48" t="s">
        <v>189</v>
      </c>
      <c r="J415" s="48" t="s">
        <v>1191</v>
      </c>
      <c r="K415" s="48"/>
      <c r="L415" s="48"/>
      <c r="M415" s="48">
        <v>1</v>
      </c>
      <c r="N415" s="48" t="s">
        <v>234</v>
      </c>
      <c r="O415" s="1" t="s">
        <v>287</v>
      </c>
      <c r="P415" s="48" t="s">
        <v>358</v>
      </c>
      <c r="Q415" s="48">
        <v>3601</v>
      </c>
      <c r="R415" s="59">
        <v>43282</v>
      </c>
      <c r="S415" s="48" t="s">
        <v>1114</v>
      </c>
      <c r="T415" s="48" t="s">
        <v>1128</v>
      </c>
      <c r="U415" s="49">
        <v>0</v>
      </c>
      <c r="V415" s="48" t="s">
        <v>1116</v>
      </c>
    </row>
    <row r="416" spans="1:22" ht="11.25" customHeight="1" x14ac:dyDescent="0.2">
      <c r="A416" s="1" t="str">
        <f>Ohjesivu!$C$2</f>
        <v>Laitila</v>
      </c>
      <c r="B416" s="47">
        <v>167891765</v>
      </c>
      <c r="C416" s="47" t="s">
        <v>1126</v>
      </c>
      <c r="D416" s="47" t="s">
        <v>186</v>
      </c>
      <c r="E416" s="47" t="s">
        <v>187</v>
      </c>
      <c r="F416" s="47" t="s">
        <v>206</v>
      </c>
      <c r="G416" s="47"/>
      <c r="H416" s="47" t="s">
        <v>189</v>
      </c>
      <c r="I416" s="47" t="s">
        <v>189</v>
      </c>
      <c r="J416" s="47" t="s">
        <v>1192</v>
      </c>
      <c r="K416" s="47"/>
      <c r="L416" s="47"/>
      <c r="M416" s="47">
        <v>1</v>
      </c>
      <c r="N416" s="47" t="s">
        <v>234</v>
      </c>
      <c r="O416" s="1" t="s">
        <v>287</v>
      </c>
      <c r="P416" s="47" t="s">
        <v>358</v>
      </c>
      <c r="Q416" s="47">
        <v>3601</v>
      </c>
      <c r="R416" s="60">
        <v>43282</v>
      </c>
      <c r="S416" s="47" t="s">
        <v>1114</v>
      </c>
      <c r="T416" s="47" t="s">
        <v>1128</v>
      </c>
      <c r="U416" s="50">
        <v>0</v>
      </c>
      <c r="V416" s="47" t="s">
        <v>1116</v>
      </c>
    </row>
    <row r="417" spans="1:22" ht="11.25" customHeight="1" x14ac:dyDescent="0.2">
      <c r="A417" s="1" t="str">
        <f>Ohjesivu!$C$2</f>
        <v>Laitila</v>
      </c>
      <c r="B417" s="48">
        <v>169376410</v>
      </c>
      <c r="C417" s="48" t="s">
        <v>1132</v>
      </c>
      <c r="D417" s="48" t="s">
        <v>186</v>
      </c>
      <c r="E417" s="48" t="s">
        <v>187</v>
      </c>
      <c r="F417" s="48" t="s">
        <v>206</v>
      </c>
      <c r="G417" s="48"/>
      <c r="H417" s="48" t="s">
        <v>189</v>
      </c>
      <c r="I417" s="48" t="s">
        <v>189</v>
      </c>
      <c r="J417" s="48" t="s">
        <v>1193</v>
      </c>
      <c r="K417" s="48"/>
      <c r="L417" s="48"/>
      <c r="M417" s="48">
        <v>1</v>
      </c>
      <c r="N417" s="48" t="s">
        <v>234</v>
      </c>
      <c r="O417" s="1" t="s">
        <v>287</v>
      </c>
      <c r="P417" s="48" t="s">
        <v>358</v>
      </c>
      <c r="Q417" s="48">
        <v>3601</v>
      </c>
      <c r="R417" s="59">
        <v>43647</v>
      </c>
      <c r="S417" s="48" t="s">
        <v>1114</v>
      </c>
      <c r="T417" s="48" t="s">
        <v>1194</v>
      </c>
      <c r="U417" s="49">
        <v>0</v>
      </c>
      <c r="V417" s="48" t="s">
        <v>1116</v>
      </c>
    </row>
    <row r="418" spans="1:22" ht="11.25" customHeight="1" x14ac:dyDescent="0.2">
      <c r="A418" s="1" t="str">
        <f>Ohjesivu!$C$2</f>
        <v>Laitila</v>
      </c>
      <c r="B418" s="47">
        <v>169376412</v>
      </c>
      <c r="C418" s="47" t="s">
        <v>1132</v>
      </c>
      <c r="D418" s="47" t="s">
        <v>186</v>
      </c>
      <c r="E418" s="47" t="s">
        <v>187</v>
      </c>
      <c r="F418" s="47" t="s">
        <v>206</v>
      </c>
      <c r="G418" s="47"/>
      <c r="H418" s="47" t="s">
        <v>189</v>
      </c>
      <c r="I418" s="47" t="s">
        <v>189</v>
      </c>
      <c r="J418" s="47" t="s">
        <v>1195</v>
      </c>
      <c r="K418" s="47"/>
      <c r="L418" s="47"/>
      <c r="M418" s="47">
        <v>1</v>
      </c>
      <c r="N418" s="47" t="s">
        <v>234</v>
      </c>
      <c r="O418" s="1" t="s">
        <v>287</v>
      </c>
      <c r="P418" s="47" t="s">
        <v>358</v>
      </c>
      <c r="Q418" s="47">
        <v>3601</v>
      </c>
      <c r="R418" s="60">
        <v>43647</v>
      </c>
      <c r="S418" s="47" t="s">
        <v>1114</v>
      </c>
      <c r="T418" s="47" t="s">
        <v>1194</v>
      </c>
      <c r="U418" s="50">
        <v>0</v>
      </c>
      <c r="V418" s="47" t="s">
        <v>1116</v>
      </c>
    </row>
    <row r="419" spans="1:22" ht="11.25" customHeight="1" x14ac:dyDescent="0.2">
      <c r="A419" s="1" t="str">
        <f>Ohjesivu!$C$2</f>
        <v>Laitila</v>
      </c>
      <c r="B419" s="48">
        <v>169376413</v>
      </c>
      <c r="C419" s="48" t="s">
        <v>1132</v>
      </c>
      <c r="D419" s="48" t="s">
        <v>186</v>
      </c>
      <c r="E419" s="48" t="s">
        <v>187</v>
      </c>
      <c r="F419" s="48" t="s">
        <v>206</v>
      </c>
      <c r="G419" s="48"/>
      <c r="H419" s="48" t="s">
        <v>189</v>
      </c>
      <c r="I419" s="48" t="s">
        <v>189</v>
      </c>
      <c r="J419" s="48" t="s">
        <v>1196</v>
      </c>
      <c r="K419" s="48"/>
      <c r="L419" s="48"/>
      <c r="M419" s="48">
        <v>1</v>
      </c>
      <c r="N419" s="48" t="s">
        <v>234</v>
      </c>
      <c r="O419" s="1" t="s">
        <v>287</v>
      </c>
      <c r="P419" s="48" t="s">
        <v>358</v>
      </c>
      <c r="Q419" s="48">
        <v>3601</v>
      </c>
      <c r="R419" s="59">
        <v>43647</v>
      </c>
      <c r="S419" s="48" t="s">
        <v>1114</v>
      </c>
      <c r="T419" s="48" t="s">
        <v>1194</v>
      </c>
      <c r="U419" s="49">
        <v>0</v>
      </c>
      <c r="V419" s="48" t="s">
        <v>1116</v>
      </c>
    </row>
    <row r="420" spans="1:22" ht="11.25" customHeight="1" x14ac:dyDescent="0.2">
      <c r="A420" s="1" t="str">
        <f>Ohjesivu!$C$2</f>
        <v>Laitila</v>
      </c>
      <c r="B420" s="47">
        <v>169376414</v>
      </c>
      <c r="C420" s="47" t="s">
        <v>1132</v>
      </c>
      <c r="D420" s="47" t="s">
        <v>186</v>
      </c>
      <c r="E420" s="47" t="s">
        <v>187</v>
      </c>
      <c r="F420" s="47" t="s">
        <v>206</v>
      </c>
      <c r="G420" s="47"/>
      <c r="H420" s="47" t="s">
        <v>189</v>
      </c>
      <c r="I420" s="47" t="s">
        <v>189</v>
      </c>
      <c r="J420" s="47" t="s">
        <v>1197</v>
      </c>
      <c r="K420" s="47"/>
      <c r="L420" s="47"/>
      <c r="M420" s="47">
        <v>1</v>
      </c>
      <c r="N420" s="47" t="s">
        <v>234</v>
      </c>
      <c r="O420" s="1" t="s">
        <v>287</v>
      </c>
      <c r="P420" s="47" t="s">
        <v>358</v>
      </c>
      <c r="Q420" s="47">
        <v>3601</v>
      </c>
      <c r="R420" s="60">
        <v>43647</v>
      </c>
      <c r="S420" s="47" t="s">
        <v>1114</v>
      </c>
      <c r="T420" s="47" t="s">
        <v>1194</v>
      </c>
      <c r="U420" s="50">
        <v>0</v>
      </c>
      <c r="V420" s="47" t="s">
        <v>1116</v>
      </c>
    </row>
    <row r="421" spans="1:22" ht="11.25" customHeight="1" x14ac:dyDescent="0.2">
      <c r="A421" s="1" t="str">
        <f>Ohjesivu!$C$2</f>
        <v>Laitila</v>
      </c>
      <c r="B421" s="48">
        <v>169850131</v>
      </c>
      <c r="C421" s="48" t="s">
        <v>1198</v>
      </c>
      <c r="D421" s="48" t="s">
        <v>186</v>
      </c>
      <c r="E421" s="48" t="s">
        <v>187</v>
      </c>
      <c r="F421" s="48" t="s">
        <v>206</v>
      </c>
      <c r="G421" s="48"/>
      <c r="H421" s="48" t="s">
        <v>189</v>
      </c>
      <c r="I421" s="48" t="s">
        <v>189</v>
      </c>
      <c r="J421" s="48" t="s">
        <v>1199</v>
      </c>
      <c r="K421" s="48"/>
      <c r="L421" s="48"/>
      <c r="M421" s="48">
        <v>1</v>
      </c>
      <c r="N421" s="48" t="s">
        <v>234</v>
      </c>
      <c r="O421" s="1" t="s">
        <v>287</v>
      </c>
      <c r="P421" s="48" t="s">
        <v>358</v>
      </c>
      <c r="Q421" s="48">
        <v>3601</v>
      </c>
      <c r="R421" s="59">
        <v>43831</v>
      </c>
      <c r="S421" s="48" t="s">
        <v>1114</v>
      </c>
      <c r="T421" s="48" t="s">
        <v>1200</v>
      </c>
      <c r="U421" s="49">
        <v>0</v>
      </c>
      <c r="V421" s="48" t="s">
        <v>1135</v>
      </c>
    </row>
    <row r="422" spans="1:22" ht="11.25" customHeight="1" x14ac:dyDescent="0.2">
      <c r="A422" s="1" t="str">
        <f>Ohjesivu!$C$2</f>
        <v>Laitila</v>
      </c>
      <c r="B422" s="47">
        <v>169850134</v>
      </c>
      <c r="C422" s="47" t="s">
        <v>1201</v>
      </c>
      <c r="D422" s="47" t="s">
        <v>186</v>
      </c>
      <c r="E422" s="47" t="s">
        <v>187</v>
      </c>
      <c r="F422" s="47" t="s">
        <v>206</v>
      </c>
      <c r="G422" s="47"/>
      <c r="H422" s="47" t="s">
        <v>189</v>
      </c>
      <c r="I422" s="47" t="s">
        <v>189</v>
      </c>
      <c r="J422" s="47" t="s">
        <v>1202</v>
      </c>
      <c r="K422" s="47"/>
      <c r="L422" s="47"/>
      <c r="M422" s="47">
        <v>1</v>
      </c>
      <c r="N422" s="47" t="s">
        <v>234</v>
      </c>
      <c r="O422" s="1" t="s">
        <v>287</v>
      </c>
      <c r="P422" s="47" t="s">
        <v>358</v>
      </c>
      <c r="Q422" s="47">
        <v>3601</v>
      </c>
      <c r="R422" s="60">
        <v>43831</v>
      </c>
      <c r="S422" s="47" t="s">
        <v>1114</v>
      </c>
      <c r="T422" s="47" t="s">
        <v>1203</v>
      </c>
      <c r="U422" s="50">
        <v>0</v>
      </c>
      <c r="V422" s="47" t="s">
        <v>1135</v>
      </c>
    </row>
    <row r="423" spans="1:22" ht="11.25" customHeight="1" x14ac:dyDescent="0.2">
      <c r="A423" s="1" t="str">
        <f>Ohjesivu!$C$2</f>
        <v>Laitila</v>
      </c>
      <c r="B423" s="48">
        <v>169850135</v>
      </c>
      <c r="C423" s="48" t="s">
        <v>1201</v>
      </c>
      <c r="D423" s="48" t="s">
        <v>186</v>
      </c>
      <c r="E423" s="48" t="s">
        <v>187</v>
      </c>
      <c r="F423" s="48" t="s">
        <v>206</v>
      </c>
      <c r="G423" s="48"/>
      <c r="H423" s="48" t="s">
        <v>189</v>
      </c>
      <c r="I423" s="48" t="s">
        <v>189</v>
      </c>
      <c r="J423" s="48" t="s">
        <v>1204</v>
      </c>
      <c r="K423" s="48"/>
      <c r="L423" s="48"/>
      <c r="M423" s="48">
        <v>1</v>
      </c>
      <c r="N423" s="48" t="s">
        <v>234</v>
      </c>
      <c r="O423" s="1" t="s">
        <v>287</v>
      </c>
      <c r="P423" s="48" t="s">
        <v>358</v>
      </c>
      <c r="Q423" s="48">
        <v>3601</v>
      </c>
      <c r="R423" s="59">
        <v>43831</v>
      </c>
      <c r="S423" s="48" t="s">
        <v>1114</v>
      </c>
      <c r="T423" s="48" t="s">
        <v>1203</v>
      </c>
      <c r="U423" s="49">
        <v>0</v>
      </c>
      <c r="V423" s="48" t="s">
        <v>1135</v>
      </c>
    </row>
    <row r="424" spans="1:22" ht="11.25" customHeight="1" x14ac:dyDescent="0.2">
      <c r="A424" s="1" t="str">
        <f>Ohjesivu!$C$2</f>
        <v>Laitila</v>
      </c>
      <c r="B424" s="47">
        <v>169919537</v>
      </c>
      <c r="C424" s="47" t="s">
        <v>1205</v>
      </c>
      <c r="D424" s="47" t="s">
        <v>186</v>
      </c>
      <c r="E424" s="47" t="s">
        <v>187</v>
      </c>
      <c r="F424" s="47" t="s">
        <v>206</v>
      </c>
      <c r="G424" s="47"/>
      <c r="H424" s="47" t="s">
        <v>189</v>
      </c>
      <c r="I424" s="47" t="s">
        <v>189</v>
      </c>
      <c r="J424" s="47" t="s">
        <v>1206</v>
      </c>
      <c r="K424" s="47"/>
      <c r="L424" s="47"/>
      <c r="M424" s="47">
        <v>1</v>
      </c>
      <c r="N424" s="47" t="s">
        <v>234</v>
      </c>
      <c r="O424" s="1" t="s">
        <v>287</v>
      </c>
      <c r="P424" s="47" t="s">
        <v>358</v>
      </c>
      <c r="Q424" s="47">
        <v>3601</v>
      </c>
      <c r="R424" s="60">
        <v>43831</v>
      </c>
      <c r="S424" s="47" t="s">
        <v>1114</v>
      </c>
      <c r="T424" s="47" t="s">
        <v>1207</v>
      </c>
      <c r="U424" s="50">
        <v>0</v>
      </c>
      <c r="V424" s="47" t="s">
        <v>1135</v>
      </c>
    </row>
    <row r="425" spans="1:22" ht="11.25" customHeight="1" x14ac:dyDescent="0.2">
      <c r="A425" s="1" t="str">
        <f>Ohjesivu!$C$2</f>
        <v>Laitila</v>
      </c>
      <c r="B425" s="48">
        <v>169919540</v>
      </c>
      <c r="C425" s="48" t="s">
        <v>1132</v>
      </c>
      <c r="D425" s="48" t="s">
        <v>186</v>
      </c>
      <c r="E425" s="48" t="s">
        <v>187</v>
      </c>
      <c r="F425" s="48" t="s">
        <v>206</v>
      </c>
      <c r="G425" s="48"/>
      <c r="H425" s="48" t="s">
        <v>189</v>
      </c>
      <c r="I425" s="48" t="s">
        <v>189</v>
      </c>
      <c r="J425" s="48" t="s">
        <v>1208</v>
      </c>
      <c r="K425" s="48"/>
      <c r="L425" s="48"/>
      <c r="M425" s="48">
        <v>1</v>
      </c>
      <c r="N425" s="48" t="s">
        <v>234</v>
      </c>
      <c r="O425" s="1" t="s">
        <v>287</v>
      </c>
      <c r="P425" s="48" t="s">
        <v>358</v>
      </c>
      <c r="Q425" s="48">
        <v>3601</v>
      </c>
      <c r="R425" s="59">
        <v>43831</v>
      </c>
      <c r="S425" s="48" t="s">
        <v>1114</v>
      </c>
      <c r="T425" s="48" t="s">
        <v>1134</v>
      </c>
      <c r="U425" s="49">
        <v>0</v>
      </c>
      <c r="V425" s="48" t="s">
        <v>1135</v>
      </c>
    </row>
    <row r="426" spans="1:22" ht="11.25" customHeight="1" x14ac:dyDescent="0.2">
      <c r="A426" s="1" t="str">
        <f>Ohjesivu!$C$2</f>
        <v>Laitila</v>
      </c>
      <c r="B426" s="47">
        <v>169919541</v>
      </c>
      <c r="C426" s="47" t="s">
        <v>1132</v>
      </c>
      <c r="D426" s="47" t="s">
        <v>186</v>
      </c>
      <c r="E426" s="47" t="s">
        <v>187</v>
      </c>
      <c r="F426" s="47" t="s">
        <v>206</v>
      </c>
      <c r="G426" s="47"/>
      <c r="H426" s="47" t="s">
        <v>189</v>
      </c>
      <c r="I426" s="47" t="s">
        <v>189</v>
      </c>
      <c r="J426" s="47" t="s">
        <v>1209</v>
      </c>
      <c r="K426" s="47"/>
      <c r="L426" s="47"/>
      <c r="M426" s="47">
        <v>1</v>
      </c>
      <c r="N426" s="47" t="s">
        <v>234</v>
      </c>
      <c r="O426" s="1" t="s">
        <v>287</v>
      </c>
      <c r="P426" s="47" t="s">
        <v>358</v>
      </c>
      <c r="Q426" s="47">
        <v>3601</v>
      </c>
      <c r="R426" s="60">
        <v>43831</v>
      </c>
      <c r="S426" s="47" t="s">
        <v>1114</v>
      </c>
      <c r="T426" s="47" t="s">
        <v>1134</v>
      </c>
      <c r="U426" s="50">
        <v>0</v>
      </c>
      <c r="V426" s="47" t="s">
        <v>1135</v>
      </c>
    </row>
    <row r="427" spans="1:22" ht="11.25" customHeight="1" x14ac:dyDescent="0.2">
      <c r="A427" s="1" t="str">
        <f>Ohjesivu!$C$2</f>
        <v>Laitila</v>
      </c>
      <c r="B427" s="48">
        <v>169919542</v>
      </c>
      <c r="C427" s="48" t="s">
        <v>1132</v>
      </c>
      <c r="D427" s="48" t="s">
        <v>186</v>
      </c>
      <c r="E427" s="48" t="s">
        <v>187</v>
      </c>
      <c r="F427" s="48" t="s">
        <v>206</v>
      </c>
      <c r="G427" s="48"/>
      <c r="H427" s="48" t="s">
        <v>189</v>
      </c>
      <c r="I427" s="48" t="s">
        <v>189</v>
      </c>
      <c r="J427" s="48" t="s">
        <v>1210</v>
      </c>
      <c r="K427" s="48"/>
      <c r="L427" s="48"/>
      <c r="M427" s="48">
        <v>1</v>
      </c>
      <c r="N427" s="48" t="s">
        <v>234</v>
      </c>
      <c r="O427" s="1" t="s">
        <v>287</v>
      </c>
      <c r="P427" s="48" t="s">
        <v>358</v>
      </c>
      <c r="Q427" s="48">
        <v>3601</v>
      </c>
      <c r="R427" s="59">
        <v>43831</v>
      </c>
      <c r="S427" s="48" t="s">
        <v>1114</v>
      </c>
      <c r="T427" s="48" t="s">
        <v>1134</v>
      </c>
      <c r="U427" s="49">
        <v>0</v>
      </c>
      <c r="V427" s="48" t="s">
        <v>1135</v>
      </c>
    </row>
    <row r="428" spans="1:22" ht="11.25" customHeight="1" x14ac:dyDescent="0.2">
      <c r="A428" s="1" t="str">
        <f>Ohjesivu!$C$2</f>
        <v>Laitila</v>
      </c>
      <c r="B428" s="47">
        <v>167385337</v>
      </c>
      <c r="C428" s="47" t="s">
        <v>1156</v>
      </c>
      <c r="D428" s="47" t="s">
        <v>186</v>
      </c>
      <c r="E428" s="47" t="s">
        <v>187</v>
      </c>
      <c r="F428" s="47" t="s">
        <v>206</v>
      </c>
      <c r="G428" s="47"/>
      <c r="H428" s="47" t="s">
        <v>189</v>
      </c>
      <c r="I428" s="47" t="s">
        <v>189</v>
      </c>
      <c r="J428" s="47" t="s">
        <v>1211</v>
      </c>
      <c r="K428" s="47"/>
      <c r="L428" s="47"/>
      <c r="M428" s="47">
        <v>1</v>
      </c>
      <c r="N428" s="47" t="s">
        <v>246</v>
      </c>
      <c r="O428" s="1" t="s">
        <v>287</v>
      </c>
      <c r="P428" s="47" t="s">
        <v>358</v>
      </c>
      <c r="Q428" s="47">
        <v>3580</v>
      </c>
      <c r="R428" s="60">
        <v>44562</v>
      </c>
      <c r="S428" s="47" t="s">
        <v>1114</v>
      </c>
      <c r="T428" s="47" t="s">
        <v>1149</v>
      </c>
      <c r="U428" s="50">
        <v>0</v>
      </c>
      <c r="V428" s="47" t="s">
        <v>1116</v>
      </c>
    </row>
    <row r="429" spans="1:22" ht="11.25" customHeight="1" x14ac:dyDescent="0.2">
      <c r="A429" s="1" t="str">
        <f>Ohjesivu!$C$2</f>
        <v>Laitila</v>
      </c>
      <c r="B429" s="48">
        <v>167385339</v>
      </c>
      <c r="C429" s="48" t="s">
        <v>1147</v>
      </c>
      <c r="D429" s="48" t="s">
        <v>186</v>
      </c>
      <c r="E429" s="48" t="s">
        <v>187</v>
      </c>
      <c r="F429" s="48" t="s">
        <v>206</v>
      </c>
      <c r="G429" s="48"/>
      <c r="H429" s="48" t="s">
        <v>189</v>
      </c>
      <c r="I429" s="48" t="s">
        <v>189</v>
      </c>
      <c r="J429" s="48" t="s">
        <v>1212</v>
      </c>
      <c r="K429" s="48"/>
      <c r="L429" s="48"/>
      <c r="M429" s="48">
        <v>1</v>
      </c>
      <c r="N429" s="48" t="s">
        <v>246</v>
      </c>
      <c r="O429" s="1" t="s">
        <v>287</v>
      </c>
      <c r="P429" s="48" t="s">
        <v>358</v>
      </c>
      <c r="Q429" s="48">
        <v>3580</v>
      </c>
      <c r="R429" s="59">
        <v>44562</v>
      </c>
      <c r="S429" s="48" t="s">
        <v>1114</v>
      </c>
      <c r="T429" s="48" t="s">
        <v>1185</v>
      </c>
      <c r="U429" s="49">
        <v>0</v>
      </c>
      <c r="V429" s="48" t="s">
        <v>1135</v>
      </c>
    </row>
    <row r="430" spans="1:22" ht="11.25" customHeight="1" x14ac:dyDescent="0.2">
      <c r="A430" s="1" t="str">
        <f>Ohjesivu!$C$2</f>
        <v>Laitila</v>
      </c>
      <c r="B430" s="47">
        <v>167385345</v>
      </c>
      <c r="C430" s="47" t="s">
        <v>1147</v>
      </c>
      <c r="D430" s="47" t="s">
        <v>186</v>
      </c>
      <c r="E430" s="47" t="s">
        <v>187</v>
      </c>
      <c r="F430" s="47" t="s">
        <v>206</v>
      </c>
      <c r="G430" s="47"/>
      <c r="H430" s="47" t="s">
        <v>189</v>
      </c>
      <c r="I430" s="47" t="s">
        <v>189</v>
      </c>
      <c r="J430" s="47" t="s">
        <v>1213</v>
      </c>
      <c r="K430" s="47"/>
      <c r="L430" s="47"/>
      <c r="M430" s="47">
        <v>1</v>
      </c>
      <c r="N430" s="47" t="s">
        <v>246</v>
      </c>
      <c r="O430" s="1" t="s">
        <v>287</v>
      </c>
      <c r="P430" s="47" t="s">
        <v>358</v>
      </c>
      <c r="Q430" s="47">
        <v>3580</v>
      </c>
      <c r="R430" s="60">
        <v>44562</v>
      </c>
      <c r="S430" s="47" t="s">
        <v>1114</v>
      </c>
      <c r="T430" s="47" t="s">
        <v>1185</v>
      </c>
      <c r="U430" s="50">
        <v>0</v>
      </c>
      <c r="V430" s="47" t="s">
        <v>1135</v>
      </c>
    </row>
    <row r="431" spans="1:22" ht="11.25" customHeight="1" x14ac:dyDescent="0.2">
      <c r="A431" s="1" t="str">
        <f>Ohjesivu!$C$2</f>
        <v>Laitila</v>
      </c>
      <c r="B431" s="48">
        <v>168202971</v>
      </c>
      <c r="C431" s="48" t="s">
        <v>1214</v>
      </c>
      <c r="D431" s="48" t="s">
        <v>186</v>
      </c>
      <c r="E431" s="48" t="s">
        <v>187</v>
      </c>
      <c r="F431" s="48" t="s">
        <v>206</v>
      </c>
      <c r="G431" s="48"/>
      <c r="H431" s="48" t="s">
        <v>189</v>
      </c>
      <c r="I431" s="48" t="s">
        <v>189</v>
      </c>
      <c r="J431" s="48" t="s">
        <v>1215</v>
      </c>
      <c r="K431" s="48"/>
      <c r="L431" s="48"/>
      <c r="M431" s="48">
        <v>1</v>
      </c>
      <c r="N431" s="48" t="s">
        <v>246</v>
      </c>
      <c r="O431" s="1" t="s">
        <v>287</v>
      </c>
      <c r="P431" s="48" t="s">
        <v>358</v>
      </c>
      <c r="Q431" s="48">
        <v>3580</v>
      </c>
      <c r="R431" s="59">
        <v>44562</v>
      </c>
      <c r="S431" s="48" t="s">
        <v>1114</v>
      </c>
      <c r="T431" s="48" t="s">
        <v>1216</v>
      </c>
      <c r="U431" s="49">
        <v>0</v>
      </c>
      <c r="V431" s="48" t="s">
        <v>1116</v>
      </c>
    </row>
    <row r="432" spans="1:22" ht="11.25" customHeight="1" x14ac:dyDescent="0.2">
      <c r="A432" s="1" t="str">
        <f>Ohjesivu!$C$2</f>
        <v>Laitila</v>
      </c>
      <c r="B432" s="47">
        <v>168676137</v>
      </c>
      <c r="C432" s="47" t="s">
        <v>1144</v>
      </c>
      <c r="D432" s="47" t="s">
        <v>186</v>
      </c>
      <c r="E432" s="47" t="s">
        <v>187</v>
      </c>
      <c r="F432" s="47" t="s">
        <v>206</v>
      </c>
      <c r="G432" s="47"/>
      <c r="H432" s="47" t="s">
        <v>189</v>
      </c>
      <c r="I432" s="47" t="s">
        <v>189</v>
      </c>
      <c r="J432" s="47" t="s">
        <v>1217</v>
      </c>
      <c r="K432" s="47"/>
      <c r="L432" s="47"/>
      <c r="M432" s="47">
        <v>1</v>
      </c>
      <c r="N432" s="47" t="s">
        <v>246</v>
      </c>
      <c r="O432" s="1" t="s">
        <v>287</v>
      </c>
      <c r="P432" s="47" t="s">
        <v>358</v>
      </c>
      <c r="Q432" s="47">
        <v>3580</v>
      </c>
      <c r="R432" s="60">
        <v>44562</v>
      </c>
      <c r="S432" s="47" t="s">
        <v>1114</v>
      </c>
      <c r="T432" s="47" t="s">
        <v>1218</v>
      </c>
      <c r="U432" s="50">
        <v>0</v>
      </c>
      <c r="V432" s="47" t="s">
        <v>1116</v>
      </c>
    </row>
    <row r="433" spans="1:22" ht="11.25" customHeight="1" x14ac:dyDescent="0.2">
      <c r="A433" s="1" t="str">
        <f>Ohjesivu!$C$2</f>
        <v>Laitila</v>
      </c>
      <c r="B433" s="48">
        <v>169873086</v>
      </c>
      <c r="C433" s="48" t="s">
        <v>1219</v>
      </c>
      <c r="D433" s="48" t="s">
        <v>186</v>
      </c>
      <c r="E433" s="48" t="s">
        <v>187</v>
      </c>
      <c r="F433" s="48" t="s">
        <v>206</v>
      </c>
      <c r="G433" s="48"/>
      <c r="H433" s="48" t="s">
        <v>189</v>
      </c>
      <c r="I433" s="48" t="s">
        <v>189</v>
      </c>
      <c r="J433" s="48" t="s">
        <v>1220</v>
      </c>
      <c r="K433" s="48"/>
      <c r="L433" s="48"/>
      <c r="M433" s="48">
        <v>1</v>
      </c>
      <c r="N433" s="48" t="s">
        <v>197</v>
      </c>
      <c r="O433" s="1" t="s">
        <v>223</v>
      </c>
      <c r="P433" s="48" t="s">
        <v>689</v>
      </c>
      <c r="Q433" s="48">
        <v>3171</v>
      </c>
      <c r="R433" s="59">
        <v>43831</v>
      </c>
      <c r="S433" s="48" t="s">
        <v>1114</v>
      </c>
      <c r="T433" s="48" t="s">
        <v>1221</v>
      </c>
      <c r="U433" s="49">
        <v>0</v>
      </c>
      <c r="V433" s="48" t="s">
        <v>1135</v>
      </c>
    </row>
    <row r="434" spans="1:22" ht="11.25" customHeight="1" x14ac:dyDescent="0.2">
      <c r="A434" s="1" t="str">
        <f>Ohjesivu!$C$2</f>
        <v>Laitila</v>
      </c>
      <c r="B434" s="47">
        <v>170444615</v>
      </c>
      <c r="C434" s="47" t="s">
        <v>761</v>
      </c>
      <c r="D434" s="47" t="s">
        <v>186</v>
      </c>
      <c r="E434" s="47" t="s">
        <v>187</v>
      </c>
      <c r="F434" s="47" t="s">
        <v>206</v>
      </c>
      <c r="G434" s="47"/>
      <c r="H434" s="47" t="s">
        <v>189</v>
      </c>
      <c r="I434" s="47" t="s">
        <v>189</v>
      </c>
      <c r="J434" s="66">
        <v>356789107724823</v>
      </c>
      <c r="K434" s="47"/>
      <c r="L434" s="47"/>
      <c r="M434" s="47">
        <v>1</v>
      </c>
      <c r="N434" s="47" t="s">
        <v>197</v>
      </c>
      <c r="O434" s="1" t="s">
        <v>216</v>
      </c>
      <c r="P434" s="47" t="s">
        <v>689</v>
      </c>
      <c r="Q434" s="47">
        <v>3170</v>
      </c>
      <c r="R434" s="60">
        <v>44013</v>
      </c>
      <c r="S434" s="47" t="s">
        <v>1114</v>
      </c>
      <c r="T434" s="47" t="s">
        <v>1115</v>
      </c>
      <c r="U434" s="50">
        <v>0</v>
      </c>
      <c r="V434" s="47" t="s">
        <v>1116</v>
      </c>
    </row>
    <row r="435" spans="1:22" ht="11.25" customHeight="1" x14ac:dyDescent="0.2">
      <c r="A435" s="1" t="str">
        <f>Ohjesivu!$C$2</f>
        <v>Laitila</v>
      </c>
      <c r="B435" s="48">
        <v>167947002</v>
      </c>
      <c r="C435" s="48" t="s">
        <v>766</v>
      </c>
      <c r="D435" s="48" t="s">
        <v>186</v>
      </c>
      <c r="E435" s="48" t="s">
        <v>187</v>
      </c>
      <c r="F435" s="48" t="s">
        <v>206</v>
      </c>
      <c r="G435" s="48"/>
      <c r="H435" s="48" t="s">
        <v>189</v>
      </c>
      <c r="I435" s="48" t="s">
        <v>189</v>
      </c>
      <c r="J435" s="48" t="s">
        <v>1222</v>
      </c>
      <c r="K435" s="48"/>
      <c r="L435" s="48"/>
      <c r="M435" s="48">
        <v>1</v>
      </c>
      <c r="N435" s="48" t="s">
        <v>246</v>
      </c>
      <c r="O435" s="1" t="s">
        <v>216</v>
      </c>
      <c r="P435" s="48" t="s">
        <v>689</v>
      </c>
      <c r="Q435" s="48">
        <v>3010</v>
      </c>
      <c r="R435" s="59">
        <v>43282</v>
      </c>
      <c r="S435" s="48" t="s">
        <v>1114</v>
      </c>
      <c r="T435" s="48" t="s">
        <v>1223</v>
      </c>
      <c r="U435" s="49">
        <v>0</v>
      </c>
      <c r="V435" s="48" t="s">
        <v>1116</v>
      </c>
    </row>
    <row r="436" spans="1:22" ht="11.25" customHeight="1" x14ac:dyDescent="0.2">
      <c r="A436" s="1" t="str">
        <f>Ohjesivu!$C$2</f>
        <v>Laitila</v>
      </c>
      <c r="B436" s="47">
        <v>169925673</v>
      </c>
      <c r="C436" s="47" t="s">
        <v>889</v>
      </c>
      <c r="D436" s="47" t="s">
        <v>186</v>
      </c>
      <c r="E436" s="47" t="s">
        <v>187</v>
      </c>
      <c r="F436" s="47" t="s">
        <v>206</v>
      </c>
      <c r="G436" s="47"/>
      <c r="H436" s="47" t="s">
        <v>189</v>
      </c>
      <c r="I436" s="47" t="s">
        <v>189</v>
      </c>
      <c r="J436" s="47" t="s">
        <v>1224</v>
      </c>
      <c r="K436" s="47"/>
      <c r="L436" s="47"/>
      <c r="M436" s="47">
        <v>1</v>
      </c>
      <c r="N436" s="47" t="s">
        <v>246</v>
      </c>
      <c r="O436" s="1" t="s">
        <v>216</v>
      </c>
      <c r="P436" s="47" t="s">
        <v>689</v>
      </c>
      <c r="Q436" s="47">
        <v>3010</v>
      </c>
      <c r="R436" s="60">
        <v>43831</v>
      </c>
      <c r="S436" s="47" t="s">
        <v>1114</v>
      </c>
      <c r="T436" s="47" t="s">
        <v>1225</v>
      </c>
      <c r="U436" s="50">
        <v>0</v>
      </c>
      <c r="V436" s="47" t="s">
        <v>1135</v>
      </c>
    </row>
    <row r="437" spans="1:22" ht="11.25" customHeight="1" x14ac:dyDescent="0.2">
      <c r="A437" s="1" t="str">
        <f>Ohjesivu!$C$2</f>
        <v>Laitila</v>
      </c>
      <c r="B437" s="48">
        <v>169925674</v>
      </c>
      <c r="C437" s="48" t="s">
        <v>1226</v>
      </c>
      <c r="D437" s="48" t="s">
        <v>186</v>
      </c>
      <c r="E437" s="48" t="s">
        <v>187</v>
      </c>
      <c r="F437" s="48" t="s">
        <v>206</v>
      </c>
      <c r="G437" s="48"/>
      <c r="H437" s="48" t="s">
        <v>189</v>
      </c>
      <c r="I437" s="48" t="s">
        <v>189</v>
      </c>
      <c r="J437" s="48" t="s">
        <v>1227</v>
      </c>
      <c r="K437" s="48"/>
      <c r="L437" s="48"/>
      <c r="M437" s="48">
        <v>1</v>
      </c>
      <c r="N437" s="48" t="s">
        <v>246</v>
      </c>
      <c r="O437" s="1" t="s">
        <v>216</v>
      </c>
      <c r="P437" s="48" t="s">
        <v>689</v>
      </c>
      <c r="Q437" s="48">
        <v>3010</v>
      </c>
      <c r="R437" s="59">
        <v>43831</v>
      </c>
      <c r="S437" s="48" t="s">
        <v>1114</v>
      </c>
      <c r="T437" s="48" t="s">
        <v>1228</v>
      </c>
      <c r="U437" s="49">
        <v>0</v>
      </c>
      <c r="V437" s="48" t="s">
        <v>1135</v>
      </c>
    </row>
    <row r="438" spans="1:22" ht="11.25" customHeight="1" x14ac:dyDescent="0.2">
      <c r="A438" s="1" t="str">
        <f>Ohjesivu!$C$2</f>
        <v>Laitila</v>
      </c>
      <c r="B438" s="47">
        <v>169968778</v>
      </c>
      <c r="C438" s="47" t="s">
        <v>751</v>
      </c>
      <c r="D438" s="47" t="s">
        <v>186</v>
      </c>
      <c r="E438" s="47" t="s">
        <v>187</v>
      </c>
      <c r="F438" s="47" t="s">
        <v>206</v>
      </c>
      <c r="G438" s="47"/>
      <c r="H438" s="47" t="s">
        <v>189</v>
      </c>
      <c r="I438" s="47" t="s">
        <v>189</v>
      </c>
      <c r="J438" s="47" t="s">
        <v>1229</v>
      </c>
      <c r="K438" s="47"/>
      <c r="L438" s="47"/>
      <c r="M438" s="47">
        <v>1</v>
      </c>
      <c r="N438" s="47" t="s">
        <v>246</v>
      </c>
      <c r="O438" s="1" t="s">
        <v>216</v>
      </c>
      <c r="P438" s="47" t="s">
        <v>689</v>
      </c>
      <c r="Q438" s="47">
        <v>3010</v>
      </c>
      <c r="R438" s="60">
        <v>43831</v>
      </c>
      <c r="S438" s="47" t="s">
        <v>1114</v>
      </c>
      <c r="T438" s="47" t="s">
        <v>1230</v>
      </c>
      <c r="U438" s="50">
        <v>0</v>
      </c>
      <c r="V438" s="47" t="s">
        <v>1135</v>
      </c>
    </row>
    <row r="439" spans="1:22" ht="11.25" customHeight="1" x14ac:dyDescent="0.2">
      <c r="A439" s="1" t="str">
        <f>Ohjesivu!$C$2</f>
        <v>Laitila</v>
      </c>
      <c r="B439" s="48">
        <v>169968780</v>
      </c>
      <c r="C439" s="48" t="s">
        <v>889</v>
      </c>
      <c r="D439" s="48" t="s">
        <v>186</v>
      </c>
      <c r="E439" s="48" t="s">
        <v>187</v>
      </c>
      <c r="F439" s="48" t="s">
        <v>206</v>
      </c>
      <c r="G439" s="48"/>
      <c r="H439" s="48" t="s">
        <v>189</v>
      </c>
      <c r="I439" s="48" t="s">
        <v>189</v>
      </c>
      <c r="J439" s="48" t="s">
        <v>1231</v>
      </c>
      <c r="K439" s="48"/>
      <c r="L439" s="48"/>
      <c r="M439" s="48">
        <v>1</v>
      </c>
      <c r="N439" s="48" t="s">
        <v>246</v>
      </c>
      <c r="O439" s="1" t="s">
        <v>216</v>
      </c>
      <c r="P439" s="48" t="s">
        <v>689</v>
      </c>
      <c r="Q439" s="48">
        <v>3010</v>
      </c>
      <c r="R439" s="59">
        <v>43831</v>
      </c>
      <c r="S439" s="48" t="s">
        <v>1114</v>
      </c>
      <c r="T439" s="48" t="s">
        <v>1232</v>
      </c>
      <c r="U439" s="49">
        <v>0</v>
      </c>
      <c r="V439" s="48" t="s">
        <v>1135</v>
      </c>
    </row>
    <row r="440" spans="1:22" ht="11.25" customHeight="1" x14ac:dyDescent="0.2">
      <c r="A440" s="1" t="str">
        <f>Ohjesivu!$C$2</f>
        <v>Laitila</v>
      </c>
      <c r="B440" s="47">
        <v>168689453</v>
      </c>
      <c r="C440" s="47" t="s">
        <v>1132</v>
      </c>
      <c r="D440" s="47" t="s">
        <v>186</v>
      </c>
      <c r="E440" s="47" t="s">
        <v>187</v>
      </c>
      <c r="F440" s="47" t="s">
        <v>206</v>
      </c>
      <c r="G440" s="47"/>
      <c r="H440" s="47" t="s">
        <v>189</v>
      </c>
      <c r="I440" s="47" t="s">
        <v>189</v>
      </c>
      <c r="J440" s="47">
        <v>234.95</v>
      </c>
      <c r="K440" s="47"/>
      <c r="L440" s="47"/>
      <c r="M440" s="47">
        <v>1</v>
      </c>
      <c r="N440" s="47" t="s">
        <v>246</v>
      </c>
      <c r="O440" s="1" t="s">
        <v>216</v>
      </c>
      <c r="P440" s="47" t="s">
        <v>689</v>
      </c>
      <c r="Q440" s="47">
        <v>3000</v>
      </c>
      <c r="R440" s="60">
        <v>44562</v>
      </c>
      <c r="S440" s="47" t="s">
        <v>1114</v>
      </c>
      <c r="T440" s="47" t="s">
        <v>1233</v>
      </c>
      <c r="U440" s="50">
        <v>0</v>
      </c>
      <c r="V440" s="47" t="s">
        <v>1116</v>
      </c>
    </row>
    <row r="441" spans="1:22" ht="11.25" customHeight="1" x14ac:dyDescent="0.2">
      <c r="A441" s="1" t="str">
        <f>Ohjesivu!$C$2</f>
        <v>Laitila</v>
      </c>
      <c r="B441" s="48">
        <v>170108263</v>
      </c>
      <c r="C441" s="48" t="s">
        <v>766</v>
      </c>
      <c r="D441" s="48" t="s">
        <v>186</v>
      </c>
      <c r="E441" s="48" t="s">
        <v>187</v>
      </c>
      <c r="F441" s="48" t="s">
        <v>206</v>
      </c>
      <c r="G441" s="48"/>
      <c r="H441" s="48" t="s">
        <v>189</v>
      </c>
      <c r="I441" s="48" t="s">
        <v>189</v>
      </c>
      <c r="J441" s="48" t="s">
        <v>1234</v>
      </c>
      <c r="K441" s="48"/>
      <c r="L441" s="48"/>
      <c r="M441" s="48">
        <v>1</v>
      </c>
      <c r="N441" s="48" t="s">
        <v>246</v>
      </c>
      <c r="O441" s="1" t="s">
        <v>216</v>
      </c>
      <c r="P441" s="48" t="s">
        <v>689</v>
      </c>
      <c r="Q441" s="48">
        <v>3000</v>
      </c>
      <c r="R441" s="59">
        <v>43831</v>
      </c>
      <c r="S441" s="48" t="s">
        <v>1114</v>
      </c>
      <c r="T441" s="48" t="s">
        <v>1235</v>
      </c>
      <c r="U441" s="49">
        <v>0</v>
      </c>
      <c r="V441" s="48" t="s">
        <v>1135</v>
      </c>
    </row>
    <row r="442" spans="1:22" ht="11.25" customHeight="1" x14ac:dyDescent="0.2">
      <c r="A442" s="1" t="str">
        <f>Ohjesivu!$C$2</f>
        <v>Laitila</v>
      </c>
      <c r="B442" s="47">
        <v>170108265</v>
      </c>
      <c r="C442" s="47" t="s">
        <v>1095</v>
      </c>
      <c r="D442" s="47" t="s">
        <v>186</v>
      </c>
      <c r="E442" s="47" t="s">
        <v>187</v>
      </c>
      <c r="F442" s="47" t="s">
        <v>206</v>
      </c>
      <c r="G442" s="47"/>
      <c r="H442" s="47" t="s">
        <v>189</v>
      </c>
      <c r="I442" s="47" t="s">
        <v>189</v>
      </c>
      <c r="J442" s="47" t="s">
        <v>1236</v>
      </c>
      <c r="K442" s="47"/>
      <c r="L442" s="47"/>
      <c r="M442" s="47">
        <v>1</v>
      </c>
      <c r="N442" s="47" t="s">
        <v>246</v>
      </c>
      <c r="O442" s="1" t="s">
        <v>216</v>
      </c>
      <c r="P442" s="47" t="s">
        <v>689</v>
      </c>
      <c r="Q442" s="47">
        <v>3000</v>
      </c>
      <c r="R442" s="60">
        <v>43831</v>
      </c>
      <c r="S442" s="47" t="s">
        <v>1114</v>
      </c>
      <c r="T442" s="47" t="s">
        <v>1237</v>
      </c>
      <c r="U442" s="50">
        <v>0</v>
      </c>
      <c r="V442" s="47" t="s">
        <v>1135</v>
      </c>
    </row>
    <row r="443" spans="1:22" ht="11.25" customHeight="1" x14ac:dyDescent="0.2">
      <c r="A443" s="1" t="str">
        <f>Ohjesivu!$C$2</f>
        <v>Laitila</v>
      </c>
      <c r="B443" s="48">
        <v>170720313</v>
      </c>
      <c r="C443" s="48" t="s">
        <v>1162</v>
      </c>
      <c r="D443" s="48" t="s">
        <v>186</v>
      </c>
      <c r="E443" s="48" t="s">
        <v>187</v>
      </c>
      <c r="F443" s="48" t="s">
        <v>206</v>
      </c>
      <c r="G443" s="48"/>
      <c r="H443" s="48" t="s">
        <v>189</v>
      </c>
      <c r="I443" s="48" t="s">
        <v>189</v>
      </c>
      <c r="J443" s="66">
        <v>357960102022088</v>
      </c>
      <c r="K443" s="48"/>
      <c r="L443" s="48"/>
      <c r="M443" s="48">
        <v>1</v>
      </c>
      <c r="N443" s="48" t="s">
        <v>246</v>
      </c>
      <c r="O443" s="1" t="s">
        <v>216</v>
      </c>
      <c r="P443" s="48" t="s">
        <v>689</v>
      </c>
      <c r="Q443" s="48">
        <v>3000</v>
      </c>
      <c r="R443" s="59">
        <v>44105</v>
      </c>
      <c r="S443" s="48" t="s">
        <v>1114</v>
      </c>
      <c r="T443" s="48" t="s">
        <v>1238</v>
      </c>
      <c r="U443" s="49">
        <v>0</v>
      </c>
      <c r="V443" s="48" t="s">
        <v>1138</v>
      </c>
    </row>
    <row r="444" spans="1:22" ht="11.25" customHeight="1" x14ac:dyDescent="0.2">
      <c r="A444" s="1" t="str">
        <f>Ohjesivu!$C$2</f>
        <v>Laitila</v>
      </c>
      <c r="B444" s="47">
        <v>171621699</v>
      </c>
      <c r="C444" s="47" t="s">
        <v>761</v>
      </c>
      <c r="D444" s="47" t="s">
        <v>186</v>
      </c>
      <c r="E444" s="47" t="s">
        <v>187</v>
      </c>
      <c r="F444" s="47" t="s">
        <v>206</v>
      </c>
      <c r="G444" s="47"/>
      <c r="H444" s="47" t="s">
        <v>189</v>
      </c>
      <c r="I444" s="47" t="s">
        <v>189</v>
      </c>
      <c r="J444" s="66">
        <v>355523118442872</v>
      </c>
      <c r="K444" s="47"/>
      <c r="L444" s="47"/>
      <c r="M444" s="47">
        <v>1</v>
      </c>
      <c r="N444" s="47" t="s">
        <v>246</v>
      </c>
      <c r="O444" s="1" t="s">
        <v>235</v>
      </c>
      <c r="P444" s="47" t="s">
        <v>1239</v>
      </c>
      <c r="Q444" s="47">
        <v>1058</v>
      </c>
      <c r="R444" s="60">
        <v>44287</v>
      </c>
      <c r="S444" s="47" t="s">
        <v>1114</v>
      </c>
      <c r="T444" s="47" t="s">
        <v>1240</v>
      </c>
      <c r="U444" s="50">
        <v>100.1</v>
      </c>
      <c r="V444" s="47"/>
    </row>
    <row r="445" spans="1:22" ht="11.25" customHeight="1" x14ac:dyDescent="0.2">
      <c r="A445" s="1" t="str">
        <f>Ohjesivu!$C$2</f>
        <v>Laitila</v>
      </c>
      <c r="B445" s="48">
        <v>171565816</v>
      </c>
      <c r="C445" s="48" t="s">
        <v>825</v>
      </c>
      <c r="D445" s="48" t="s">
        <v>186</v>
      </c>
      <c r="E445" s="48" t="s">
        <v>187</v>
      </c>
      <c r="F445" s="48" t="s">
        <v>206</v>
      </c>
      <c r="G445" s="48"/>
      <c r="H445" s="48" t="s">
        <v>189</v>
      </c>
      <c r="I445" s="48" t="s">
        <v>189</v>
      </c>
      <c r="J445" s="48" t="s">
        <v>1241</v>
      </c>
      <c r="K445" s="48"/>
      <c r="L445" s="48"/>
      <c r="M445" s="48">
        <v>1</v>
      </c>
      <c r="N445" s="48" t="s">
        <v>246</v>
      </c>
      <c r="O445" s="1" t="s">
        <v>235</v>
      </c>
      <c r="P445" s="48" t="s">
        <v>1239</v>
      </c>
      <c r="Q445" s="48">
        <v>1058</v>
      </c>
      <c r="R445" s="59">
        <v>44287</v>
      </c>
      <c r="S445" s="48" t="s">
        <v>1114</v>
      </c>
      <c r="T445" s="48" t="s">
        <v>1242</v>
      </c>
      <c r="U445" s="49">
        <v>111.05</v>
      </c>
      <c r="V445" s="48"/>
    </row>
    <row r="446" spans="1:22" ht="11.25" customHeight="1" x14ac:dyDescent="0.2">
      <c r="A446" s="1" t="str">
        <f>Ohjesivu!$C$2</f>
        <v>Laitila</v>
      </c>
      <c r="B446" s="47">
        <v>171394528</v>
      </c>
      <c r="C446" s="47" t="s">
        <v>751</v>
      </c>
      <c r="D446" s="47" t="s">
        <v>186</v>
      </c>
      <c r="E446" s="47" t="s">
        <v>187</v>
      </c>
      <c r="F446" s="47" t="s">
        <v>202</v>
      </c>
      <c r="G446" s="47"/>
      <c r="H446" s="47" t="s">
        <v>189</v>
      </c>
      <c r="I446" s="47" t="s">
        <v>189</v>
      </c>
      <c r="J446" s="47" t="s">
        <v>1243</v>
      </c>
      <c r="K446" s="47"/>
      <c r="L446" s="47"/>
      <c r="M446" s="47">
        <v>1</v>
      </c>
      <c r="N446" s="47" t="s">
        <v>246</v>
      </c>
      <c r="O446" s="1" t="s">
        <v>235</v>
      </c>
      <c r="P446" s="47" t="s">
        <v>1239</v>
      </c>
      <c r="Q446" s="47">
        <v>1058</v>
      </c>
      <c r="R446" s="60">
        <v>44287</v>
      </c>
      <c r="S446" s="47" t="s">
        <v>1114</v>
      </c>
      <c r="T446" s="47" t="s">
        <v>1244</v>
      </c>
      <c r="U446" s="50">
        <v>319.8</v>
      </c>
      <c r="V446" s="47"/>
    </row>
    <row r="447" spans="1:22" ht="11.25" customHeight="1" x14ac:dyDescent="0.2">
      <c r="A447" s="1" t="str">
        <f>Ohjesivu!$C$2</f>
        <v>Laitila</v>
      </c>
      <c r="B447" s="48">
        <v>171386516</v>
      </c>
      <c r="C447" s="48" t="s">
        <v>842</v>
      </c>
      <c r="D447" s="48" t="s">
        <v>186</v>
      </c>
      <c r="E447" s="48" t="s">
        <v>187</v>
      </c>
      <c r="F447" s="48" t="s">
        <v>206</v>
      </c>
      <c r="G447" s="48"/>
      <c r="H447" s="48" t="s">
        <v>189</v>
      </c>
      <c r="I447" s="48" t="s">
        <v>189</v>
      </c>
      <c r="J447" s="66">
        <v>351551682664849</v>
      </c>
      <c r="K447" s="48"/>
      <c r="L447" s="48"/>
      <c r="M447" s="48">
        <v>1</v>
      </c>
      <c r="N447" s="48" t="s">
        <v>246</v>
      </c>
      <c r="O447" s="1" t="s">
        <v>235</v>
      </c>
      <c r="P447" s="48" t="s">
        <v>1239</v>
      </c>
      <c r="Q447" s="48">
        <v>1058</v>
      </c>
      <c r="R447" s="59">
        <v>44287</v>
      </c>
      <c r="S447" s="48" t="s">
        <v>1114</v>
      </c>
      <c r="T447" s="48" t="s">
        <v>1245</v>
      </c>
      <c r="U447" s="49">
        <v>97.5</v>
      </c>
      <c r="V447" s="48"/>
    </row>
    <row r="448" spans="1:22" ht="11.25" customHeight="1" x14ac:dyDescent="0.2">
      <c r="A448" s="1" t="str">
        <f>Ohjesivu!$C$2</f>
        <v>Laitila</v>
      </c>
      <c r="B448" s="47">
        <v>169282657</v>
      </c>
      <c r="C448" s="47" t="s">
        <v>772</v>
      </c>
      <c r="D448" s="47" t="s">
        <v>186</v>
      </c>
      <c r="E448" s="47" t="s">
        <v>187</v>
      </c>
      <c r="F448" s="47" t="s">
        <v>202</v>
      </c>
      <c r="G448" s="47"/>
      <c r="H448" s="47" t="s">
        <v>189</v>
      </c>
      <c r="I448" s="47" t="s">
        <v>189</v>
      </c>
      <c r="J448" s="47" t="s">
        <v>1246</v>
      </c>
      <c r="K448" s="47"/>
      <c r="L448" s="47"/>
      <c r="M448" s="47">
        <v>1</v>
      </c>
      <c r="N448" s="47" t="s">
        <v>246</v>
      </c>
      <c r="O448" s="1" t="s">
        <v>235</v>
      </c>
      <c r="P448" s="47" t="s">
        <v>1239</v>
      </c>
      <c r="Q448" s="47">
        <v>1058</v>
      </c>
      <c r="R448" s="60">
        <v>43647</v>
      </c>
      <c r="S448" s="47" t="s">
        <v>1114</v>
      </c>
      <c r="T448" s="47" t="s">
        <v>1247</v>
      </c>
      <c r="U448" s="50">
        <v>70.099999999999994</v>
      </c>
      <c r="V448" s="47"/>
    </row>
    <row r="449" spans="1:22" ht="11.25" customHeight="1" x14ac:dyDescent="0.2">
      <c r="A449" s="1" t="str">
        <f>Ohjesivu!$C$2</f>
        <v>Laitila</v>
      </c>
      <c r="B449" s="48">
        <v>169282656</v>
      </c>
      <c r="C449" s="48" t="s">
        <v>766</v>
      </c>
      <c r="D449" s="48" t="s">
        <v>186</v>
      </c>
      <c r="E449" s="48" t="s">
        <v>187</v>
      </c>
      <c r="F449" s="48" t="s">
        <v>202</v>
      </c>
      <c r="G449" s="48"/>
      <c r="H449" s="48" t="s">
        <v>189</v>
      </c>
      <c r="I449" s="48" t="s">
        <v>189</v>
      </c>
      <c r="J449" s="48" t="s">
        <v>1248</v>
      </c>
      <c r="K449" s="48"/>
      <c r="L449" s="48"/>
      <c r="M449" s="48">
        <v>1</v>
      </c>
      <c r="N449" s="48" t="s">
        <v>246</v>
      </c>
      <c r="O449" s="1" t="s">
        <v>235</v>
      </c>
      <c r="P449" s="48" t="s">
        <v>1239</v>
      </c>
      <c r="Q449" s="48">
        <v>1058</v>
      </c>
      <c r="R449" s="59">
        <v>43647</v>
      </c>
      <c r="S449" s="48" t="s">
        <v>1114</v>
      </c>
      <c r="T449" s="48" t="s">
        <v>1249</v>
      </c>
      <c r="U449" s="49">
        <v>19.96</v>
      </c>
      <c r="V449" s="48"/>
    </row>
    <row r="450" spans="1:22" ht="11.25" customHeight="1" x14ac:dyDescent="0.2">
      <c r="A450" s="1" t="str">
        <f>Ohjesivu!$C$2</f>
        <v>Laitila</v>
      </c>
      <c r="B450" s="47">
        <v>167385351</v>
      </c>
      <c r="C450" s="47" t="s">
        <v>1156</v>
      </c>
      <c r="D450" s="47" t="s">
        <v>186</v>
      </c>
      <c r="E450" s="47" t="s">
        <v>187</v>
      </c>
      <c r="F450" s="47" t="s">
        <v>202</v>
      </c>
      <c r="G450" s="47"/>
      <c r="H450" s="47" t="s">
        <v>189</v>
      </c>
      <c r="I450" s="47" t="s">
        <v>189</v>
      </c>
      <c r="J450" s="47" t="s">
        <v>1250</v>
      </c>
      <c r="K450" s="47"/>
      <c r="L450" s="47"/>
      <c r="M450" s="47">
        <v>1</v>
      </c>
      <c r="N450" s="47" t="s">
        <v>225</v>
      </c>
      <c r="O450" s="1" t="s">
        <v>232</v>
      </c>
      <c r="P450" s="47" t="s">
        <v>804</v>
      </c>
      <c r="Q450" s="47">
        <v>3770</v>
      </c>
      <c r="R450" s="60">
        <v>44562</v>
      </c>
      <c r="S450" s="47" t="s">
        <v>1114</v>
      </c>
      <c r="T450" s="47" t="s">
        <v>1251</v>
      </c>
      <c r="U450" s="50">
        <v>0</v>
      </c>
      <c r="V450" s="47" t="s">
        <v>1252</v>
      </c>
    </row>
    <row r="451" spans="1:22" ht="11.25" customHeight="1" x14ac:dyDescent="0.2">
      <c r="A451" s="1" t="str">
        <f>Ohjesivu!$C$2</f>
        <v>Laitila</v>
      </c>
      <c r="B451" s="48">
        <v>168890663</v>
      </c>
      <c r="C451" s="48" t="s">
        <v>1253</v>
      </c>
      <c r="D451" s="48" t="s">
        <v>186</v>
      </c>
      <c r="E451" s="48" t="s">
        <v>187</v>
      </c>
      <c r="F451" s="48" t="s">
        <v>202</v>
      </c>
      <c r="G451" s="48"/>
      <c r="H451" s="48" t="s">
        <v>189</v>
      </c>
      <c r="I451" s="48" t="s">
        <v>189</v>
      </c>
      <c r="J451" s="48" t="s">
        <v>1254</v>
      </c>
      <c r="K451" s="48"/>
      <c r="L451" s="48"/>
      <c r="M451" s="48">
        <v>1</v>
      </c>
      <c r="N451" s="48" t="s">
        <v>225</v>
      </c>
      <c r="O451" s="1" t="s">
        <v>232</v>
      </c>
      <c r="P451" s="48" t="s">
        <v>804</v>
      </c>
      <c r="Q451" s="48">
        <v>3770</v>
      </c>
      <c r="R451" s="59">
        <v>43556</v>
      </c>
      <c r="S451" s="48" t="s">
        <v>1114</v>
      </c>
      <c r="T451" s="48" t="s">
        <v>1255</v>
      </c>
      <c r="U451" s="49">
        <v>0</v>
      </c>
      <c r="V451" s="48" t="s">
        <v>1252</v>
      </c>
    </row>
    <row r="452" spans="1:22" ht="11.25" customHeight="1" x14ac:dyDescent="0.2">
      <c r="A452" s="1" t="str">
        <f>Ohjesivu!$C$2</f>
        <v>Laitila</v>
      </c>
      <c r="B452" s="47">
        <v>169546319</v>
      </c>
      <c r="C452" s="47" t="s">
        <v>1256</v>
      </c>
      <c r="D452" s="47" t="s">
        <v>186</v>
      </c>
      <c r="E452" s="47" t="s">
        <v>187</v>
      </c>
      <c r="F452" s="47" t="s">
        <v>206</v>
      </c>
      <c r="G452" s="47"/>
      <c r="H452" s="47" t="s">
        <v>189</v>
      </c>
      <c r="I452" s="47" t="s">
        <v>189</v>
      </c>
      <c r="J452" s="66">
        <v>355215103608050</v>
      </c>
      <c r="K452" s="47"/>
      <c r="L452" s="47"/>
      <c r="M452" s="47">
        <v>1</v>
      </c>
      <c r="N452" s="47" t="s">
        <v>225</v>
      </c>
      <c r="O452" s="1" t="s">
        <v>232</v>
      </c>
      <c r="P452" s="47" t="s">
        <v>804</v>
      </c>
      <c r="Q452" s="47">
        <v>3770</v>
      </c>
      <c r="R452" s="60">
        <v>44562</v>
      </c>
      <c r="S452" s="47" t="s">
        <v>1114</v>
      </c>
      <c r="T452" s="47" t="s">
        <v>1257</v>
      </c>
      <c r="U452" s="50">
        <v>0</v>
      </c>
      <c r="V452" s="47" t="s">
        <v>1252</v>
      </c>
    </row>
    <row r="453" spans="1:22" ht="11.25" customHeight="1" x14ac:dyDescent="0.2">
      <c r="A453" s="1" t="str">
        <f>Ohjesivu!$C$2</f>
        <v>Laitila</v>
      </c>
      <c r="B453" s="48">
        <v>169969601</v>
      </c>
      <c r="C453" s="48" t="s">
        <v>761</v>
      </c>
      <c r="D453" s="48" t="s">
        <v>186</v>
      </c>
      <c r="E453" s="48" t="s">
        <v>187</v>
      </c>
      <c r="F453" s="48" t="s">
        <v>206</v>
      </c>
      <c r="G453" s="48"/>
      <c r="H453" s="48" t="s">
        <v>189</v>
      </c>
      <c r="I453" s="48" t="s">
        <v>189</v>
      </c>
      <c r="J453" s="66">
        <v>356789104524630</v>
      </c>
      <c r="K453" s="48"/>
      <c r="L453" s="48"/>
      <c r="M453" s="48">
        <v>1</v>
      </c>
      <c r="N453" s="48" t="s">
        <v>225</v>
      </c>
      <c r="O453" s="1" t="s">
        <v>232</v>
      </c>
      <c r="P453" s="48" t="s">
        <v>804</v>
      </c>
      <c r="Q453" s="48">
        <v>3770</v>
      </c>
      <c r="R453" s="59">
        <v>44562</v>
      </c>
      <c r="S453" s="48" t="s">
        <v>1114</v>
      </c>
      <c r="T453" s="48" t="s">
        <v>1258</v>
      </c>
      <c r="U453" s="49">
        <v>0</v>
      </c>
      <c r="V453" s="48" t="s">
        <v>1252</v>
      </c>
    </row>
    <row r="454" spans="1:22" ht="11.25" customHeight="1" x14ac:dyDescent="0.2">
      <c r="A454" s="1" t="str">
        <f>Ohjesivu!$C$2</f>
        <v>Laitila</v>
      </c>
      <c r="B454" s="47">
        <v>169969603</v>
      </c>
      <c r="C454" s="47" t="s">
        <v>761</v>
      </c>
      <c r="D454" s="47" t="s">
        <v>186</v>
      </c>
      <c r="E454" s="47" t="s">
        <v>187</v>
      </c>
      <c r="F454" s="47" t="s">
        <v>206</v>
      </c>
      <c r="G454" s="47"/>
      <c r="H454" s="47" t="s">
        <v>189</v>
      </c>
      <c r="I454" s="47" t="s">
        <v>189</v>
      </c>
      <c r="J454" s="66">
        <v>356789104142987</v>
      </c>
      <c r="K454" s="47"/>
      <c r="L454" s="47"/>
      <c r="M454" s="47">
        <v>1</v>
      </c>
      <c r="N454" s="47" t="s">
        <v>225</v>
      </c>
      <c r="O454" s="1" t="s">
        <v>254</v>
      </c>
      <c r="P454" s="47" t="s">
        <v>804</v>
      </c>
      <c r="Q454" s="47">
        <v>3753</v>
      </c>
      <c r="R454" s="60">
        <v>44562</v>
      </c>
      <c r="S454" s="47" t="s">
        <v>1114</v>
      </c>
      <c r="T454" s="47" t="s">
        <v>1258</v>
      </c>
      <c r="U454" s="50">
        <v>0</v>
      </c>
      <c r="V454" s="47" t="s">
        <v>1252</v>
      </c>
    </row>
    <row r="455" spans="1:22" ht="11.25" customHeight="1" x14ac:dyDescent="0.2">
      <c r="A455" s="1" t="str">
        <f>Ohjesivu!$C$2</f>
        <v>Laitila</v>
      </c>
      <c r="B455" s="48">
        <v>169969602</v>
      </c>
      <c r="C455" s="48" t="s">
        <v>761</v>
      </c>
      <c r="D455" s="48" t="s">
        <v>186</v>
      </c>
      <c r="E455" s="48" t="s">
        <v>187</v>
      </c>
      <c r="F455" s="48" t="s">
        <v>206</v>
      </c>
      <c r="G455" s="48"/>
      <c r="H455" s="48" t="s">
        <v>189</v>
      </c>
      <c r="I455" s="48" t="s">
        <v>189</v>
      </c>
      <c r="J455" s="66">
        <v>356789104144439</v>
      </c>
      <c r="K455" s="48"/>
      <c r="L455" s="48"/>
      <c r="M455" s="48">
        <v>1</v>
      </c>
      <c r="N455" s="48" t="s">
        <v>225</v>
      </c>
      <c r="O455" s="1" t="s">
        <v>252</v>
      </c>
      <c r="P455" s="48" t="s">
        <v>804</v>
      </c>
      <c r="Q455" s="48">
        <v>3740</v>
      </c>
      <c r="R455" s="59">
        <v>44562</v>
      </c>
      <c r="S455" s="48" t="s">
        <v>1114</v>
      </c>
      <c r="T455" s="48" t="s">
        <v>1258</v>
      </c>
      <c r="U455" s="49">
        <v>0</v>
      </c>
      <c r="V455" s="48" t="s">
        <v>1252</v>
      </c>
    </row>
    <row r="456" spans="1:22" ht="11.25" customHeight="1" x14ac:dyDescent="0.2">
      <c r="A456" s="1" t="str">
        <f>Ohjesivu!$C$2</f>
        <v>Laitila</v>
      </c>
      <c r="B456" s="47">
        <v>170018111</v>
      </c>
      <c r="C456" s="47" t="s">
        <v>1256</v>
      </c>
      <c r="D456" s="47" t="s">
        <v>186</v>
      </c>
      <c r="E456" s="47" t="s">
        <v>187</v>
      </c>
      <c r="F456" s="47" t="s">
        <v>206</v>
      </c>
      <c r="G456" s="47"/>
      <c r="H456" s="47" t="s">
        <v>189</v>
      </c>
      <c r="I456" s="47" t="s">
        <v>189</v>
      </c>
      <c r="J456" s="66">
        <v>355215105477553</v>
      </c>
      <c r="K456" s="47"/>
      <c r="L456" s="47"/>
      <c r="M456" s="47">
        <v>1</v>
      </c>
      <c r="N456" s="47" t="s">
        <v>225</v>
      </c>
      <c r="O456" s="1" t="s">
        <v>252</v>
      </c>
      <c r="P456" s="47" t="s">
        <v>804</v>
      </c>
      <c r="Q456" s="47">
        <v>3740</v>
      </c>
      <c r="R456" s="60">
        <v>44562</v>
      </c>
      <c r="S456" s="47" t="s">
        <v>1114</v>
      </c>
      <c r="T456" s="47" t="s">
        <v>1259</v>
      </c>
      <c r="U456" s="50">
        <v>0</v>
      </c>
      <c r="V456" s="47" t="s">
        <v>1252</v>
      </c>
    </row>
    <row r="457" spans="1:22" ht="11.25" customHeight="1" x14ac:dyDescent="0.2">
      <c r="A457" s="1" t="str">
        <f>Ohjesivu!$C$2</f>
        <v>Laitila</v>
      </c>
      <c r="B457" s="48">
        <v>168954212</v>
      </c>
      <c r="C457" s="48" t="s">
        <v>766</v>
      </c>
      <c r="D457" s="48" t="s">
        <v>186</v>
      </c>
      <c r="E457" s="48" t="s">
        <v>187</v>
      </c>
      <c r="F457" s="48" t="s">
        <v>202</v>
      </c>
      <c r="G457" s="48"/>
      <c r="H457" s="48" t="s">
        <v>189</v>
      </c>
      <c r="I457" s="48" t="s">
        <v>189</v>
      </c>
      <c r="J457" s="48" t="s">
        <v>1260</v>
      </c>
      <c r="K457" s="48"/>
      <c r="L457" s="48"/>
      <c r="M457" s="48">
        <v>1</v>
      </c>
      <c r="N457" s="48" t="s">
        <v>222</v>
      </c>
      <c r="O457" s="1" t="s">
        <v>272</v>
      </c>
      <c r="P457" s="48" t="s">
        <v>840</v>
      </c>
      <c r="Q457" s="48" t="s">
        <v>844</v>
      </c>
      <c r="R457" s="59">
        <v>43556</v>
      </c>
      <c r="S457" s="48" t="s">
        <v>1114</v>
      </c>
      <c r="T457" s="48" t="s">
        <v>1261</v>
      </c>
      <c r="U457" s="49">
        <v>0</v>
      </c>
      <c r="V457" s="48" t="s">
        <v>1252</v>
      </c>
    </row>
    <row r="458" spans="1:22" ht="11.25" customHeight="1" x14ac:dyDescent="0.2">
      <c r="A458" s="1" t="str">
        <f>Ohjesivu!$C$2</f>
        <v>Laitila</v>
      </c>
      <c r="B458" s="47">
        <v>168955109</v>
      </c>
      <c r="C458" s="47" t="s">
        <v>1262</v>
      </c>
      <c r="D458" s="47" t="s">
        <v>186</v>
      </c>
      <c r="E458" s="47" t="s">
        <v>187</v>
      </c>
      <c r="F458" s="47" t="s">
        <v>202</v>
      </c>
      <c r="G458" s="47"/>
      <c r="H458" s="47" t="s">
        <v>189</v>
      </c>
      <c r="I458" s="47" t="s">
        <v>189</v>
      </c>
      <c r="J458" s="47" t="s">
        <v>1263</v>
      </c>
      <c r="K458" s="47"/>
      <c r="L458" s="47"/>
      <c r="M458" s="47">
        <v>1</v>
      </c>
      <c r="N458" s="47" t="s">
        <v>222</v>
      </c>
      <c r="O458" s="1" t="s">
        <v>272</v>
      </c>
      <c r="P458" s="48" t="s">
        <v>840</v>
      </c>
      <c r="Q458" s="47" t="s">
        <v>844</v>
      </c>
      <c r="R458" s="60">
        <v>43556</v>
      </c>
      <c r="S458" s="47" t="s">
        <v>1114</v>
      </c>
      <c r="T458" s="47" t="s">
        <v>1264</v>
      </c>
      <c r="U458" s="50">
        <v>0</v>
      </c>
      <c r="V458" s="47" t="s">
        <v>1252</v>
      </c>
    </row>
    <row r="459" spans="1:22" ht="11.25" customHeight="1" x14ac:dyDescent="0.2">
      <c r="A459" s="1" t="str">
        <f>Ohjesivu!$C$2</f>
        <v>Laitila</v>
      </c>
      <c r="B459" s="48">
        <v>170043106</v>
      </c>
      <c r="C459" s="48" t="s">
        <v>1162</v>
      </c>
      <c r="D459" s="48" t="s">
        <v>186</v>
      </c>
      <c r="E459" s="48" t="s">
        <v>187</v>
      </c>
      <c r="F459" s="48" t="s">
        <v>206</v>
      </c>
      <c r="G459" s="48"/>
      <c r="H459" s="48" t="s">
        <v>189</v>
      </c>
      <c r="I459" s="48" t="s">
        <v>189</v>
      </c>
      <c r="J459" s="66">
        <v>357960101416554</v>
      </c>
      <c r="K459" s="48"/>
      <c r="L459" s="48"/>
      <c r="M459" s="48">
        <v>1</v>
      </c>
      <c r="N459" s="48" t="s">
        <v>222</v>
      </c>
      <c r="O459" s="1" t="s">
        <v>272</v>
      </c>
      <c r="P459" s="48" t="s">
        <v>840</v>
      </c>
      <c r="Q459" s="48">
        <v>3707</v>
      </c>
      <c r="R459" s="59">
        <v>44562</v>
      </c>
      <c r="S459" s="48" t="s">
        <v>1114</v>
      </c>
      <c r="T459" s="48" t="s">
        <v>1265</v>
      </c>
      <c r="U459" s="49">
        <v>0</v>
      </c>
      <c r="V459" s="48" t="s">
        <v>1252</v>
      </c>
    </row>
    <row r="460" spans="1:22" ht="11.25" customHeight="1" x14ac:dyDescent="0.2">
      <c r="A460" s="1" t="str">
        <f>Ohjesivu!$C$2</f>
        <v>Laitila</v>
      </c>
      <c r="B460" s="47">
        <v>167607036</v>
      </c>
      <c r="C460" s="47" t="s">
        <v>1266</v>
      </c>
      <c r="D460" s="47" t="s">
        <v>186</v>
      </c>
      <c r="E460" s="47" t="s">
        <v>187</v>
      </c>
      <c r="F460" s="47" t="s">
        <v>202</v>
      </c>
      <c r="G460" s="47"/>
      <c r="H460" s="47" t="s">
        <v>189</v>
      </c>
      <c r="I460" s="47" t="s">
        <v>189</v>
      </c>
      <c r="J460" s="47" t="s">
        <v>1267</v>
      </c>
      <c r="K460" s="47"/>
      <c r="L460" s="47"/>
      <c r="M460" s="47">
        <v>1</v>
      </c>
      <c r="N460" s="47" t="s">
        <v>234</v>
      </c>
      <c r="O460" s="1" t="s">
        <v>289</v>
      </c>
      <c r="P460" s="47" t="s">
        <v>929</v>
      </c>
      <c r="Q460" s="47">
        <v>3602</v>
      </c>
      <c r="R460" s="60">
        <v>43191</v>
      </c>
      <c r="S460" s="47" t="s">
        <v>1114</v>
      </c>
      <c r="T460" s="47" t="s">
        <v>1268</v>
      </c>
      <c r="U460" s="50">
        <v>0</v>
      </c>
      <c r="V460" s="47" t="s">
        <v>1252</v>
      </c>
    </row>
    <row r="461" spans="1:22" ht="11.25" customHeight="1" x14ac:dyDescent="0.2">
      <c r="A461" s="1" t="str">
        <f>Ohjesivu!$C$2</f>
        <v>Laitila</v>
      </c>
      <c r="B461" s="48">
        <v>167607040</v>
      </c>
      <c r="C461" s="48" t="s">
        <v>1266</v>
      </c>
      <c r="D461" s="48" t="s">
        <v>186</v>
      </c>
      <c r="E461" s="48" t="s">
        <v>187</v>
      </c>
      <c r="F461" s="48" t="s">
        <v>202</v>
      </c>
      <c r="G461" s="48"/>
      <c r="H461" s="48" t="s">
        <v>189</v>
      </c>
      <c r="I461" s="48" t="s">
        <v>189</v>
      </c>
      <c r="J461" s="48" t="s">
        <v>1269</v>
      </c>
      <c r="K461" s="48"/>
      <c r="L461" s="48"/>
      <c r="M461" s="48">
        <v>1</v>
      </c>
      <c r="N461" s="48" t="s">
        <v>234</v>
      </c>
      <c r="O461" s="1" t="s">
        <v>289</v>
      </c>
      <c r="P461" s="48" t="s">
        <v>929</v>
      </c>
      <c r="Q461" s="48">
        <v>3602</v>
      </c>
      <c r="R461" s="59">
        <v>43191</v>
      </c>
      <c r="S461" s="48" t="s">
        <v>1114</v>
      </c>
      <c r="T461" s="48" t="s">
        <v>1268</v>
      </c>
      <c r="U461" s="49">
        <v>0</v>
      </c>
      <c r="V461" s="48" t="s">
        <v>1252</v>
      </c>
    </row>
    <row r="462" spans="1:22" ht="11.25" customHeight="1" x14ac:dyDescent="0.2">
      <c r="A462" s="1" t="str">
        <f>Ohjesivu!$C$2</f>
        <v>Laitila</v>
      </c>
      <c r="B462" s="47">
        <v>167607041</v>
      </c>
      <c r="C462" s="47" t="s">
        <v>1266</v>
      </c>
      <c r="D462" s="47" t="s">
        <v>186</v>
      </c>
      <c r="E462" s="47" t="s">
        <v>187</v>
      </c>
      <c r="F462" s="47" t="s">
        <v>202</v>
      </c>
      <c r="G462" s="47"/>
      <c r="H462" s="47" t="s">
        <v>189</v>
      </c>
      <c r="I462" s="47" t="s">
        <v>189</v>
      </c>
      <c r="J462" s="47" t="s">
        <v>1270</v>
      </c>
      <c r="K462" s="47"/>
      <c r="L462" s="47"/>
      <c r="M462" s="47">
        <v>1</v>
      </c>
      <c r="N462" s="47" t="s">
        <v>234</v>
      </c>
      <c r="O462" s="1" t="s">
        <v>289</v>
      </c>
      <c r="P462" s="47" t="s">
        <v>929</v>
      </c>
      <c r="Q462" s="47">
        <v>3602</v>
      </c>
      <c r="R462" s="60">
        <v>43191</v>
      </c>
      <c r="S462" s="47" t="s">
        <v>1114</v>
      </c>
      <c r="T462" s="47" t="s">
        <v>1268</v>
      </c>
      <c r="U462" s="50">
        <v>0</v>
      </c>
      <c r="V462" s="47" t="s">
        <v>1252</v>
      </c>
    </row>
    <row r="463" spans="1:22" ht="11.25" customHeight="1" x14ac:dyDescent="0.2">
      <c r="A463" s="1" t="str">
        <f>Ohjesivu!$C$2</f>
        <v>Laitila</v>
      </c>
      <c r="B463" s="48">
        <v>168869335</v>
      </c>
      <c r="C463" s="48" t="s">
        <v>1162</v>
      </c>
      <c r="D463" s="48" t="s">
        <v>186</v>
      </c>
      <c r="E463" s="48" t="s">
        <v>187</v>
      </c>
      <c r="F463" s="48" t="s">
        <v>206</v>
      </c>
      <c r="G463" s="48"/>
      <c r="H463" s="48" t="s">
        <v>189</v>
      </c>
      <c r="I463" s="48" t="s">
        <v>189</v>
      </c>
      <c r="J463" s="48"/>
      <c r="K463" s="48"/>
      <c r="L463" s="48"/>
      <c r="M463" s="48">
        <v>1</v>
      </c>
      <c r="N463" s="48" t="s">
        <v>234</v>
      </c>
      <c r="O463" s="1" t="s">
        <v>289</v>
      </c>
      <c r="P463" s="48" t="s">
        <v>929</v>
      </c>
      <c r="Q463" s="48">
        <v>3602</v>
      </c>
      <c r="R463" s="59">
        <v>44562</v>
      </c>
      <c r="S463" s="48" t="s">
        <v>1114</v>
      </c>
      <c r="T463" s="48" t="s">
        <v>1271</v>
      </c>
      <c r="U463" s="49">
        <v>0</v>
      </c>
      <c r="V463" s="48" t="s">
        <v>1252</v>
      </c>
    </row>
    <row r="464" spans="1:22" ht="11.25" customHeight="1" x14ac:dyDescent="0.2">
      <c r="A464" s="1" t="str">
        <f>Ohjesivu!$C$2</f>
        <v>Laitila</v>
      </c>
      <c r="B464" s="47">
        <v>167607032</v>
      </c>
      <c r="C464" s="47" t="s">
        <v>1266</v>
      </c>
      <c r="D464" s="47" t="s">
        <v>186</v>
      </c>
      <c r="E464" s="47" t="s">
        <v>187</v>
      </c>
      <c r="F464" s="47" t="s">
        <v>202</v>
      </c>
      <c r="G464" s="47"/>
      <c r="H464" s="47" t="s">
        <v>189</v>
      </c>
      <c r="I464" s="47" t="s">
        <v>189</v>
      </c>
      <c r="J464" s="47" t="s">
        <v>1272</v>
      </c>
      <c r="K464" s="47"/>
      <c r="L464" s="47"/>
      <c r="M464" s="47">
        <v>1</v>
      </c>
      <c r="N464" s="47" t="s">
        <v>234</v>
      </c>
      <c r="O464" s="1" t="s">
        <v>287</v>
      </c>
      <c r="P464" s="47" t="s">
        <v>358</v>
      </c>
      <c r="Q464" s="47">
        <v>3601</v>
      </c>
      <c r="R464" s="60">
        <v>43191</v>
      </c>
      <c r="S464" s="47" t="s">
        <v>1114</v>
      </c>
      <c r="T464" s="47" t="s">
        <v>1268</v>
      </c>
      <c r="U464" s="50">
        <v>0</v>
      </c>
      <c r="V464" s="47" t="s">
        <v>1252</v>
      </c>
    </row>
    <row r="465" spans="1:22" ht="11.25" customHeight="1" x14ac:dyDescent="0.2">
      <c r="A465" s="1" t="str">
        <f>Ohjesivu!$C$2</f>
        <v>Laitila</v>
      </c>
      <c r="B465" s="48">
        <v>167607033</v>
      </c>
      <c r="C465" s="48" t="s">
        <v>1266</v>
      </c>
      <c r="D465" s="48" t="s">
        <v>186</v>
      </c>
      <c r="E465" s="48" t="s">
        <v>187</v>
      </c>
      <c r="F465" s="48" t="s">
        <v>202</v>
      </c>
      <c r="G465" s="48"/>
      <c r="H465" s="48" t="s">
        <v>189</v>
      </c>
      <c r="I465" s="48" t="s">
        <v>189</v>
      </c>
      <c r="J465" s="48" t="s">
        <v>1273</v>
      </c>
      <c r="K465" s="48"/>
      <c r="L465" s="48"/>
      <c r="M465" s="48">
        <v>1</v>
      </c>
      <c r="N465" s="48" t="s">
        <v>234</v>
      </c>
      <c r="O465" s="1" t="s">
        <v>287</v>
      </c>
      <c r="P465" s="48" t="s">
        <v>358</v>
      </c>
      <c r="Q465" s="48">
        <v>3601</v>
      </c>
      <c r="R465" s="59">
        <v>43191</v>
      </c>
      <c r="S465" s="48" t="s">
        <v>1114</v>
      </c>
      <c r="T465" s="48" t="s">
        <v>1268</v>
      </c>
      <c r="U465" s="49">
        <v>0</v>
      </c>
      <c r="V465" s="48" t="s">
        <v>1252</v>
      </c>
    </row>
    <row r="466" spans="1:22" ht="11.25" customHeight="1" x14ac:dyDescent="0.2">
      <c r="A466" s="1" t="str">
        <f>Ohjesivu!$C$2</f>
        <v>Laitila</v>
      </c>
      <c r="B466" s="47">
        <v>167607034</v>
      </c>
      <c r="C466" s="47" t="s">
        <v>1266</v>
      </c>
      <c r="D466" s="47" t="s">
        <v>186</v>
      </c>
      <c r="E466" s="47" t="s">
        <v>187</v>
      </c>
      <c r="F466" s="47" t="s">
        <v>202</v>
      </c>
      <c r="G466" s="47"/>
      <c r="H466" s="47" t="s">
        <v>189</v>
      </c>
      <c r="I466" s="47" t="s">
        <v>189</v>
      </c>
      <c r="J466" s="47" t="s">
        <v>1274</v>
      </c>
      <c r="K466" s="47"/>
      <c r="L466" s="47"/>
      <c r="M466" s="47">
        <v>1</v>
      </c>
      <c r="N466" s="47" t="s">
        <v>234</v>
      </c>
      <c r="O466" s="1" t="s">
        <v>287</v>
      </c>
      <c r="P466" s="47" t="s">
        <v>358</v>
      </c>
      <c r="Q466" s="47">
        <v>3601</v>
      </c>
      <c r="R466" s="60">
        <v>43191</v>
      </c>
      <c r="S466" s="47" t="s">
        <v>1114</v>
      </c>
      <c r="T466" s="47" t="s">
        <v>1268</v>
      </c>
      <c r="U466" s="50">
        <v>0</v>
      </c>
      <c r="V466" s="47" t="s">
        <v>1252</v>
      </c>
    </row>
    <row r="467" spans="1:22" ht="11.25" customHeight="1" x14ac:dyDescent="0.2">
      <c r="A467" s="1" t="str">
        <f>Ohjesivu!$C$2</f>
        <v>Laitila</v>
      </c>
      <c r="B467" s="48">
        <v>167607035</v>
      </c>
      <c r="C467" s="48" t="s">
        <v>1266</v>
      </c>
      <c r="D467" s="48" t="s">
        <v>186</v>
      </c>
      <c r="E467" s="48" t="s">
        <v>187</v>
      </c>
      <c r="F467" s="48" t="s">
        <v>202</v>
      </c>
      <c r="G467" s="48"/>
      <c r="H467" s="48" t="s">
        <v>189</v>
      </c>
      <c r="I467" s="48" t="s">
        <v>189</v>
      </c>
      <c r="J467" s="48" t="s">
        <v>1275</v>
      </c>
      <c r="K467" s="48"/>
      <c r="L467" s="48"/>
      <c r="M467" s="48">
        <v>1</v>
      </c>
      <c r="N467" s="48" t="s">
        <v>234</v>
      </c>
      <c r="O467" s="1" t="s">
        <v>287</v>
      </c>
      <c r="P467" s="48" t="s">
        <v>358</v>
      </c>
      <c r="Q467" s="48">
        <v>3601</v>
      </c>
      <c r="R467" s="59">
        <v>43191</v>
      </c>
      <c r="S467" s="48" t="s">
        <v>1114</v>
      </c>
      <c r="T467" s="48" t="s">
        <v>1268</v>
      </c>
      <c r="U467" s="49">
        <v>0</v>
      </c>
      <c r="V467" s="48" t="s">
        <v>1252</v>
      </c>
    </row>
    <row r="468" spans="1:22" ht="11.25" customHeight="1" x14ac:dyDescent="0.2">
      <c r="A468" s="1" t="str">
        <f>Ohjesivu!$C$2</f>
        <v>Laitila</v>
      </c>
      <c r="B468" s="47">
        <v>167607037</v>
      </c>
      <c r="C468" s="47" t="s">
        <v>1266</v>
      </c>
      <c r="D468" s="47" t="s">
        <v>186</v>
      </c>
      <c r="E468" s="47" t="s">
        <v>187</v>
      </c>
      <c r="F468" s="47" t="s">
        <v>202</v>
      </c>
      <c r="G468" s="47"/>
      <c r="H468" s="47" t="s">
        <v>189</v>
      </c>
      <c r="I468" s="47" t="s">
        <v>189</v>
      </c>
      <c r="J468" s="47" t="s">
        <v>1276</v>
      </c>
      <c r="K468" s="47"/>
      <c r="L468" s="47"/>
      <c r="M468" s="47">
        <v>1</v>
      </c>
      <c r="N468" s="47" t="s">
        <v>234</v>
      </c>
      <c r="O468" s="1" t="s">
        <v>287</v>
      </c>
      <c r="P468" s="47" t="s">
        <v>358</v>
      </c>
      <c r="Q468" s="47">
        <v>3601</v>
      </c>
      <c r="R468" s="60">
        <v>43191</v>
      </c>
      <c r="S468" s="47" t="s">
        <v>1114</v>
      </c>
      <c r="T468" s="47" t="s">
        <v>1268</v>
      </c>
      <c r="U468" s="50">
        <v>0</v>
      </c>
      <c r="V468" s="47" t="s">
        <v>1252</v>
      </c>
    </row>
    <row r="469" spans="1:22" ht="11.25" customHeight="1" x14ac:dyDescent="0.2">
      <c r="A469" s="1" t="str">
        <f>Ohjesivu!$C$2</f>
        <v>Laitila</v>
      </c>
      <c r="B469" s="48">
        <v>167607038</v>
      </c>
      <c r="C469" s="48" t="s">
        <v>1266</v>
      </c>
      <c r="D469" s="48" t="s">
        <v>186</v>
      </c>
      <c r="E469" s="48" t="s">
        <v>187</v>
      </c>
      <c r="F469" s="48" t="s">
        <v>202</v>
      </c>
      <c r="G469" s="48"/>
      <c r="H469" s="48" t="s">
        <v>189</v>
      </c>
      <c r="I469" s="48" t="s">
        <v>189</v>
      </c>
      <c r="J469" s="48" t="s">
        <v>1277</v>
      </c>
      <c r="K469" s="48"/>
      <c r="L469" s="48"/>
      <c r="M469" s="48">
        <v>1</v>
      </c>
      <c r="N469" s="48" t="s">
        <v>234</v>
      </c>
      <c r="O469" s="1" t="s">
        <v>287</v>
      </c>
      <c r="P469" s="48" t="s">
        <v>358</v>
      </c>
      <c r="Q469" s="48">
        <v>3601</v>
      </c>
      <c r="R469" s="59">
        <v>43191</v>
      </c>
      <c r="S469" s="48" t="s">
        <v>1114</v>
      </c>
      <c r="T469" s="48" t="s">
        <v>1268</v>
      </c>
      <c r="U469" s="49">
        <v>0</v>
      </c>
      <c r="V469" s="48" t="s">
        <v>1252</v>
      </c>
    </row>
    <row r="470" spans="1:22" ht="11.25" customHeight="1" x14ac:dyDescent="0.2">
      <c r="A470" s="1" t="str">
        <f>Ohjesivu!$C$2</f>
        <v>Laitila</v>
      </c>
      <c r="B470" s="47">
        <v>167607039</v>
      </c>
      <c r="C470" s="47" t="s">
        <v>1266</v>
      </c>
      <c r="D470" s="47" t="s">
        <v>186</v>
      </c>
      <c r="E470" s="47" t="s">
        <v>187</v>
      </c>
      <c r="F470" s="47" t="s">
        <v>202</v>
      </c>
      <c r="G470" s="47"/>
      <c r="H470" s="47" t="s">
        <v>189</v>
      </c>
      <c r="I470" s="47" t="s">
        <v>189</v>
      </c>
      <c r="J470" s="47" t="s">
        <v>1278</v>
      </c>
      <c r="K470" s="47"/>
      <c r="L470" s="47"/>
      <c r="M470" s="47">
        <v>1</v>
      </c>
      <c r="N470" s="47" t="s">
        <v>234</v>
      </c>
      <c r="O470" s="1" t="s">
        <v>287</v>
      </c>
      <c r="P470" s="47" t="s">
        <v>358</v>
      </c>
      <c r="Q470" s="47">
        <v>3601</v>
      </c>
      <c r="R470" s="60">
        <v>43191</v>
      </c>
      <c r="S470" s="47" t="s">
        <v>1114</v>
      </c>
      <c r="T470" s="47" t="s">
        <v>1268</v>
      </c>
      <c r="U470" s="50">
        <v>0</v>
      </c>
      <c r="V470" s="47" t="s">
        <v>1252</v>
      </c>
    </row>
    <row r="471" spans="1:22" ht="11.25" customHeight="1" x14ac:dyDescent="0.2">
      <c r="A471" s="1" t="str">
        <f>Ohjesivu!$C$2</f>
        <v>Laitila</v>
      </c>
      <c r="B471" s="48">
        <v>169013120</v>
      </c>
      <c r="C471" s="48" t="s">
        <v>1279</v>
      </c>
      <c r="D471" s="48" t="s">
        <v>186</v>
      </c>
      <c r="E471" s="48" t="s">
        <v>179</v>
      </c>
      <c r="F471" s="48" t="s">
        <v>202</v>
      </c>
      <c r="G471" s="48"/>
      <c r="H471" s="48" t="s">
        <v>189</v>
      </c>
      <c r="I471" s="48" t="s">
        <v>189</v>
      </c>
      <c r="J471" s="48"/>
      <c r="K471" s="48"/>
      <c r="L471" s="48"/>
      <c r="M471" s="48">
        <v>1</v>
      </c>
      <c r="N471" s="48" t="s">
        <v>234</v>
      </c>
      <c r="O471" s="1" t="s">
        <v>287</v>
      </c>
      <c r="P471" s="48" t="s">
        <v>358</v>
      </c>
      <c r="Q471" s="48">
        <v>3601</v>
      </c>
      <c r="R471" s="59">
        <v>43556</v>
      </c>
      <c r="S471" s="48" t="s">
        <v>1114</v>
      </c>
      <c r="T471" s="48" t="s">
        <v>1280</v>
      </c>
      <c r="U471" s="49">
        <v>0</v>
      </c>
      <c r="V471" s="48" t="s">
        <v>1252</v>
      </c>
    </row>
    <row r="472" spans="1:22" ht="11.25" customHeight="1" x14ac:dyDescent="0.2">
      <c r="A472" s="1" t="str">
        <f>Ohjesivu!$C$2</f>
        <v>Laitila</v>
      </c>
      <c r="B472" s="47">
        <v>169700628</v>
      </c>
      <c r="C472" s="47" t="s">
        <v>1256</v>
      </c>
      <c r="D472" s="47" t="s">
        <v>186</v>
      </c>
      <c r="E472" s="47" t="s">
        <v>187</v>
      </c>
      <c r="F472" s="47" t="s">
        <v>206</v>
      </c>
      <c r="G472" s="47"/>
      <c r="H472" s="47" t="s">
        <v>189</v>
      </c>
      <c r="I472" s="47" t="s">
        <v>189</v>
      </c>
      <c r="J472" s="66">
        <v>355215105220532</v>
      </c>
      <c r="K472" s="47"/>
      <c r="L472" s="47"/>
      <c r="M472" s="47">
        <v>1</v>
      </c>
      <c r="N472" s="47" t="s">
        <v>234</v>
      </c>
      <c r="O472" s="1" t="s">
        <v>287</v>
      </c>
      <c r="P472" s="47" t="s">
        <v>358</v>
      </c>
      <c r="Q472" s="47">
        <v>3601</v>
      </c>
      <c r="R472" s="60">
        <v>44562</v>
      </c>
      <c r="S472" s="47" t="s">
        <v>1114</v>
      </c>
      <c r="T472" s="47" t="s">
        <v>1281</v>
      </c>
      <c r="U472" s="50">
        <v>0</v>
      </c>
      <c r="V472" s="47" t="s">
        <v>1252</v>
      </c>
    </row>
    <row r="473" spans="1:22" ht="11.25" customHeight="1" x14ac:dyDescent="0.2">
      <c r="A473" s="1" t="str">
        <f>Ohjesivu!$C$2</f>
        <v>Laitila</v>
      </c>
      <c r="B473" s="48">
        <v>169700629</v>
      </c>
      <c r="C473" s="48" t="s">
        <v>1256</v>
      </c>
      <c r="D473" s="48" t="s">
        <v>186</v>
      </c>
      <c r="E473" s="48" t="s">
        <v>187</v>
      </c>
      <c r="F473" s="48" t="s">
        <v>206</v>
      </c>
      <c r="G473" s="48"/>
      <c r="H473" s="48" t="s">
        <v>189</v>
      </c>
      <c r="I473" s="48" t="s">
        <v>189</v>
      </c>
      <c r="J473" s="66">
        <v>355215105215623</v>
      </c>
      <c r="K473" s="48"/>
      <c r="L473" s="48"/>
      <c r="M473" s="48">
        <v>1</v>
      </c>
      <c r="N473" s="48" t="s">
        <v>234</v>
      </c>
      <c r="O473" s="1" t="s">
        <v>287</v>
      </c>
      <c r="P473" s="48" t="s">
        <v>358</v>
      </c>
      <c r="Q473" s="48">
        <v>3601</v>
      </c>
      <c r="R473" s="59">
        <v>44562</v>
      </c>
      <c r="S473" s="48" t="s">
        <v>1114</v>
      </c>
      <c r="T473" s="48" t="s">
        <v>1281</v>
      </c>
      <c r="U473" s="49">
        <v>0</v>
      </c>
      <c r="V473" s="48" t="s">
        <v>1252</v>
      </c>
    </row>
    <row r="474" spans="1:22" ht="11.25" customHeight="1" x14ac:dyDescent="0.2">
      <c r="A474" s="1" t="str">
        <f>Ohjesivu!$C$2</f>
        <v>Laitila</v>
      </c>
      <c r="B474" s="47">
        <v>169867086</v>
      </c>
      <c r="C474" s="47" t="s">
        <v>783</v>
      </c>
      <c r="D474" s="47" t="s">
        <v>186</v>
      </c>
      <c r="E474" s="47" t="s">
        <v>187</v>
      </c>
      <c r="F474" s="47" t="s">
        <v>202</v>
      </c>
      <c r="G474" s="47"/>
      <c r="H474" s="47" t="s">
        <v>189</v>
      </c>
      <c r="I474" s="47" t="s">
        <v>189</v>
      </c>
      <c r="J474" s="47" t="s">
        <v>1282</v>
      </c>
      <c r="K474" s="47"/>
      <c r="L474" s="47"/>
      <c r="M474" s="47">
        <v>1</v>
      </c>
      <c r="N474" s="47" t="s">
        <v>234</v>
      </c>
      <c r="O474" s="1" t="s">
        <v>287</v>
      </c>
      <c r="P474" s="47" t="s">
        <v>358</v>
      </c>
      <c r="Q474" s="47">
        <v>3601</v>
      </c>
      <c r="R474" s="60">
        <v>44562</v>
      </c>
      <c r="S474" s="47" t="s">
        <v>1114</v>
      </c>
      <c r="T474" s="47" t="s">
        <v>1283</v>
      </c>
      <c r="U474" s="50">
        <v>0</v>
      </c>
      <c r="V474" s="47" t="s">
        <v>1252</v>
      </c>
    </row>
    <row r="475" spans="1:22" ht="11.25" customHeight="1" x14ac:dyDescent="0.2">
      <c r="A475" s="1" t="str">
        <f>Ohjesivu!$C$2</f>
        <v>Laitila</v>
      </c>
      <c r="B475" s="48">
        <v>168869366</v>
      </c>
      <c r="C475" s="48" t="s">
        <v>1162</v>
      </c>
      <c r="D475" s="48" t="s">
        <v>186</v>
      </c>
      <c r="E475" s="48" t="s">
        <v>187</v>
      </c>
      <c r="F475" s="48" t="s">
        <v>206</v>
      </c>
      <c r="G475" s="48"/>
      <c r="H475" s="48" t="s">
        <v>189</v>
      </c>
      <c r="I475" s="48" t="s">
        <v>189</v>
      </c>
      <c r="J475" s="48"/>
      <c r="K475" s="48"/>
      <c r="L475" s="48"/>
      <c r="M475" s="48">
        <v>1</v>
      </c>
      <c r="N475" s="48" t="s">
        <v>246</v>
      </c>
      <c r="O475" s="1" t="s">
        <v>287</v>
      </c>
      <c r="P475" s="48" t="s">
        <v>358</v>
      </c>
      <c r="Q475" s="48">
        <v>3581</v>
      </c>
      <c r="R475" s="59">
        <v>44562</v>
      </c>
      <c r="S475" s="48" t="s">
        <v>1114</v>
      </c>
      <c r="T475" s="48" t="s">
        <v>1271</v>
      </c>
      <c r="U475" s="49">
        <v>0</v>
      </c>
      <c r="V475" s="48" t="s">
        <v>1252</v>
      </c>
    </row>
    <row r="476" spans="1:22" ht="11.25" customHeight="1" x14ac:dyDescent="0.2">
      <c r="A476" s="1" t="str">
        <f>Ohjesivu!$C$2</f>
        <v>Laitila</v>
      </c>
      <c r="B476" s="47">
        <v>167476231</v>
      </c>
      <c r="C476" s="47" t="s">
        <v>1284</v>
      </c>
      <c r="D476" s="47" t="s">
        <v>186</v>
      </c>
      <c r="E476" s="47" t="s">
        <v>187</v>
      </c>
      <c r="F476" s="47" t="s">
        <v>214</v>
      </c>
      <c r="G476" s="47"/>
      <c r="H476" s="47" t="s">
        <v>189</v>
      </c>
      <c r="I476" s="47" t="s">
        <v>189</v>
      </c>
      <c r="J476" s="47">
        <v>1248358</v>
      </c>
      <c r="K476" s="47"/>
      <c r="L476" s="47"/>
      <c r="M476" s="47">
        <v>1</v>
      </c>
      <c r="N476" s="47" t="s">
        <v>246</v>
      </c>
      <c r="O476" s="1" t="s">
        <v>287</v>
      </c>
      <c r="P476" s="47" t="s">
        <v>358</v>
      </c>
      <c r="Q476" s="47">
        <v>3580</v>
      </c>
      <c r="R476" s="60">
        <v>44287</v>
      </c>
      <c r="S476" s="47" t="s">
        <v>1114</v>
      </c>
      <c r="T476" s="47" t="s">
        <v>1285</v>
      </c>
      <c r="U476" s="50">
        <v>0</v>
      </c>
      <c r="V476" s="47" t="s">
        <v>1252</v>
      </c>
    </row>
    <row r="477" spans="1:22" ht="11.25" customHeight="1" x14ac:dyDescent="0.2">
      <c r="A477" s="1" t="str">
        <f>Ohjesivu!$C$2</f>
        <v>Laitila</v>
      </c>
      <c r="B477" s="48">
        <v>169042815</v>
      </c>
      <c r="C477" s="48" t="s">
        <v>1198</v>
      </c>
      <c r="D477" s="48" t="s">
        <v>186</v>
      </c>
      <c r="E477" s="48" t="s">
        <v>187</v>
      </c>
      <c r="F477" s="48" t="s">
        <v>202</v>
      </c>
      <c r="G477" s="48"/>
      <c r="H477" s="48" t="s">
        <v>189</v>
      </c>
      <c r="I477" s="48" t="s">
        <v>189</v>
      </c>
      <c r="J477" s="48" t="s">
        <v>1286</v>
      </c>
      <c r="K477" s="48"/>
      <c r="L477" s="48"/>
      <c r="M477" s="48">
        <v>1</v>
      </c>
      <c r="N477" s="48" t="s">
        <v>246</v>
      </c>
      <c r="O477" s="1" t="s">
        <v>287</v>
      </c>
      <c r="P477" s="48" t="s">
        <v>358</v>
      </c>
      <c r="Q477" s="48">
        <v>3580</v>
      </c>
      <c r="R477" s="59">
        <v>43556</v>
      </c>
      <c r="S477" s="48" t="s">
        <v>1114</v>
      </c>
      <c r="T477" s="48" t="s">
        <v>1287</v>
      </c>
      <c r="U477" s="49">
        <v>0</v>
      </c>
      <c r="V477" s="48" t="s">
        <v>1252</v>
      </c>
    </row>
    <row r="478" spans="1:22" ht="11.25" customHeight="1" x14ac:dyDescent="0.2">
      <c r="A478" s="1" t="str">
        <f>Ohjesivu!$C$2</f>
        <v>Laitila</v>
      </c>
      <c r="B478" s="47">
        <v>170245416</v>
      </c>
      <c r="C478" s="47" t="s">
        <v>1288</v>
      </c>
      <c r="D478" s="47" t="s">
        <v>186</v>
      </c>
      <c r="E478" s="47" t="s">
        <v>187</v>
      </c>
      <c r="F478" s="47" t="s">
        <v>180</v>
      </c>
      <c r="G478" s="47"/>
      <c r="H478" s="47" t="s">
        <v>189</v>
      </c>
      <c r="I478" s="47" t="s">
        <v>189</v>
      </c>
      <c r="J478" s="47" t="s">
        <v>1170</v>
      </c>
      <c r="K478" s="47"/>
      <c r="L478" s="47"/>
      <c r="M478" s="47">
        <v>1</v>
      </c>
      <c r="N478" s="47" t="s">
        <v>246</v>
      </c>
      <c r="O478" s="1" t="s">
        <v>287</v>
      </c>
      <c r="P478" s="47" t="s">
        <v>358</v>
      </c>
      <c r="Q478" s="47">
        <v>3580</v>
      </c>
      <c r="R478" s="60">
        <v>43922</v>
      </c>
      <c r="S478" s="47" t="s">
        <v>1114</v>
      </c>
      <c r="T478" s="47" t="s">
        <v>1289</v>
      </c>
      <c r="U478" s="50">
        <v>0</v>
      </c>
      <c r="V478" s="47" t="s">
        <v>1252</v>
      </c>
    </row>
    <row r="479" spans="1:22" ht="11.25" customHeight="1" x14ac:dyDescent="0.2">
      <c r="A479" s="1" t="str">
        <f>Ohjesivu!$C$2</f>
        <v>Laitila</v>
      </c>
      <c r="B479" s="48">
        <v>167631517</v>
      </c>
      <c r="C479" s="48" t="s">
        <v>1290</v>
      </c>
      <c r="D479" s="48" t="s">
        <v>186</v>
      </c>
      <c r="E479" s="48" t="s">
        <v>187</v>
      </c>
      <c r="F479" s="48" t="s">
        <v>202</v>
      </c>
      <c r="G479" s="48"/>
      <c r="H479" s="48" t="s">
        <v>189</v>
      </c>
      <c r="I479" s="48" t="s">
        <v>189</v>
      </c>
      <c r="J479" s="48" t="s">
        <v>1291</v>
      </c>
      <c r="K479" s="48"/>
      <c r="L479" s="48"/>
      <c r="M479" s="48">
        <v>1</v>
      </c>
      <c r="N479" s="48" t="s">
        <v>197</v>
      </c>
      <c r="O479" s="1" t="s">
        <v>216</v>
      </c>
      <c r="P479" s="48" t="s">
        <v>689</v>
      </c>
      <c r="Q479" s="48">
        <v>3170</v>
      </c>
      <c r="R479" s="59">
        <v>44562</v>
      </c>
      <c r="S479" s="48" t="s">
        <v>1114</v>
      </c>
      <c r="T479" s="48" t="s">
        <v>1292</v>
      </c>
      <c r="U479" s="49">
        <v>0</v>
      </c>
      <c r="V479" s="48" t="s">
        <v>1252</v>
      </c>
    </row>
    <row r="480" spans="1:22" ht="11.25" customHeight="1" x14ac:dyDescent="0.2">
      <c r="A480" s="1" t="str">
        <f>Ohjesivu!$C$2</f>
        <v>Laitila</v>
      </c>
      <c r="B480" s="47">
        <v>168532748</v>
      </c>
      <c r="C480" s="47" t="s">
        <v>1214</v>
      </c>
      <c r="D480" s="47" t="s">
        <v>186</v>
      </c>
      <c r="E480" s="47" t="s">
        <v>187</v>
      </c>
      <c r="F480" s="47" t="s">
        <v>202</v>
      </c>
      <c r="G480" s="47"/>
      <c r="H480" s="47" t="s">
        <v>189</v>
      </c>
      <c r="I480" s="47" t="s">
        <v>189</v>
      </c>
      <c r="J480" s="47" t="s">
        <v>1293</v>
      </c>
      <c r="K480" s="47"/>
      <c r="L480" s="47"/>
      <c r="M480" s="47">
        <v>1</v>
      </c>
      <c r="N480" s="47" t="s">
        <v>246</v>
      </c>
      <c r="O480" s="1" t="s">
        <v>208</v>
      </c>
      <c r="P480" s="47" t="s">
        <v>689</v>
      </c>
      <c r="Q480" s="47">
        <v>3110</v>
      </c>
      <c r="R480" s="60">
        <v>43556</v>
      </c>
      <c r="S480" s="47" t="s">
        <v>1114</v>
      </c>
      <c r="T480" s="47" t="s">
        <v>1294</v>
      </c>
      <c r="U480" s="50">
        <v>0</v>
      </c>
      <c r="V480" s="47" t="s">
        <v>1252</v>
      </c>
    </row>
    <row r="481" spans="1:22" ht="11.25" customHeight="1" x14ac:dyDescent="0.2">
      <c r="A481" s="1" t="str">
        <f>Ohjesivu!$C$2</f>
        <v>Laitila</v>
      </c>
      <c r="B481" s="48">
        <v>167649426</v>
      </c>
      <c r="C481" s="48" t="s">
        <v>1126</v>
      </c>
      <c r="D481" s="48" t="s">
        <v>186</v>
      </c>
      <c r="E481" s="48" t="s">
        <v>187</v>
      </c>
      <c r="F481" s="48" t="s">
        <v>202</v>
      </c>
      <c r="G481" s="48"/>
      <c r="H481" s="48" t="s">
        <v>189</v>
      </c>
      <c r="I481" s="48" t="s">
        <v>189</v>
      </c>
      <c r="J481" s="48" t="s">
        <v>1295</v>
      </c>
      <c r="K481" s="48"/>
      <c r="L481" s="48"/>
      <c r="M481" s="48">
        <v>1</v>
      </c>
      <c r="N481" s="48" t="s">
        <v>246</v>
      </c>
      <c r="O481" s="1" t="s">
        <v>216</v>
      </c>
      <c r="P481" s="48" t="s">
        <v>689</v>
      </c>
      <c r="Q481" s="48">
        <v>3010</v>
      </c>
      <c r="R481" s="59">
        <v>43191</v>
      </c>
      <c r="S481" s="48" t="s">
        <v>1114</v>
      </c>
      <c r="T481" s="48" t="s">
        <v>1296</v>
      </c>
      <c r="U481" s="49">
        <v>0</v>
      </c>
      <c r="V481" s="48" t="s">
        <v>1252</v>
      </c>
    </row>
    <row r="482" spans="1:22" ht="11.25" customHeight="1" x14ac:dyDescent="0.2">
      <c r="A482" s="1" t="str">
        <f>Ohjesivu!$C$2</f>
        <v>Laitila</v>
      </c>
      <c r="B482" s="47">
        <v>167947001</v>
      </c>
      <c r="C482" s="47" t="s">
        <v>1214</v>
      </c>
      <c r="D482" s="47" t="s">
        <v>186</v>
      </c>
      <c r="E482" s="47" t="s">
        <v>187</v>
      </c>
      <c r="F482" s="47" t="s">
        <v>202</v>
      </c>
      <c r="G482" s="47"/>
      <c r="H482" s="47" t="s">
        <v>189</v>
      </c>
      <c r="I482" s="47" t="s">
        <v>189</v>
      </c>
      <c r="J482" s="47" t="s">
        <v>1297</v>
      </c>
      <c r="K482" s="47"/>
      <c r="L482" s="47"/>
      <c r="M482" s="47">
        <v>1</v>
      </c>
      <c r="N482" s="47" t="s">
        <v>246</v>
      </c>
      <c r="O482" s="1" t="s">
        <v>216</v>
      </c>
      <c r="P482" s="47" t="s">
        <v>689</v>
      </c>
      <c r="Q482" s="47">
        <v>3010</v>
      </c>
      <c r="R482" s="60">
        <v>44562</v>
      </c>
      <c r="S482" s="47" t="s">
        <v>1114</v>
      </c>
      <c r="T482" s="47" t="s">
        <v>1298</v>
      </c>
      <c r="U482" s="50">
        <v>0</v>
      </c>
      <c r="V482" s="47" t="s">
        <v>1252</v>
      </c>
    </row>
    <row r="483" spans="1:22" ht="11.25" customHeight="1" x14ac:dyDescent="0.2">
      <c r="A483" s="1" t="str">
        <f>Ohjesivu!$C$2</f>
        <v>Laitila</v>
      </c>
      <c r="B483" s="48">
        <v>169013426</v>
      </c>
      <c r="C483" s="48" t="s">
        <v>766</v>
      </c>
      <c r="D483" s="48" t="s">
        <v>186</v>
      </c>
      <c r="E483" s="48" t="s">
        <v>187</v>
      </c>
      <c r="F483" s="48" t="s">
        <v>202</v>
      </c>
      <c r="G483" s="48"/>
      <c r="H483" s="48" t="s">
        <v>189</v>
      </c>
      <c r="I483" s="48" t="s">
        <v>189</v>
      </c>
      <c r="J483" s="48" t="s">
        <v>1299</v>
      </c>
      <c r="K483" s="48"/>
      <c r="L483" s="48"/>
      <c r="M483" s="48">
        <v>1</v>
      </c>
      <c r="N483" s="48" t="s">
        <v>246</v>
      </c>
      <c r="O483" s="1" t="s">
        <v>216</v>
      </c>
      <c r="P483" s="48" t="s">
        <v>689</v>
      </c>
      <c r="Q483" s="48">
        <v>3010</v>
      </c>
      <c r="R483" s="59">
        <v>43556</v>
      </c>
      <c r="S483" s="48" t="s">
        <v>1114</v>
      </c>
      <c r="T483" s="48" t="s">
        <v>1300</v>
      </c>
      <c r="U483" s="49">
        <v>0</v>
      </c>
      <c r="V483" s="48" t="s">
        <v>1252</v>
      </c>
    </row>
    <row r="484" spans="1:22" ht="11.25" customHeight="1" x14ac:dyDescent="0.2">
      <c r="A484" s="1" t="str">
        <f>Ohjesivu!$C$2</f>
        <v>Laitila</v>
      </c>
      <c r="B484" s="47">
        <v>169013433</v>
      </c>
      <c r="C484" s="47" t="s">
        <v>1262</v>
      </c>
      <c r="D484" s="47" t="s">
        <v>186</v>
      </c>
      <c r="E484" s="47" t="s">
        <v>187</v>
      </c>
      <c r="F484" s="47" t="s">
        <v>202</v>
      </c>
      <c r="G484" s="47"/>
      <c r="H484" s="47" t="s">
        <v>189</v>
      </c>
      <c r="I484" s="47" t="s">
        <v>189</v>
      </c>
      <c r="J484" s="47" t="s">
        <v>1301</v>
      </c>
      <c r="K484" s="47"/>
      <c r="L484" s="47"/>
      <c r="M484" s="47">
        <v>1</v>
      </c>
      <c r="N484" s="47" t="s">
        <v>246</v>
      </c>
      <c r="O484" s="1" t="s">
        <v>216</v>
      </c>
      <c r="P484" s="47" t="s">
        <v>689</v>
      </c>
      <c r="Q484" s="47">
        <v>3010</v>
      </c>
      <c r="R484" s="60">
        <v>43556</v>
      </c>
      <c r="S484" s="47" t="s">
        <v>1114</v>
      </c>
      <c r="T484" s="47" t="s">
        <v>1302</v>
      </c>
      <c r="U484" s="50">
        <v>0</v>
      </c>
      <c r="V484" s="47" t="s">
        <v>1252</v>
      </c>
    </row>
    <row r="485" spans="1:22" ht="11.25" customHeight="1" x14ac:dyDescent="0.2">
      <c r="A485" s="1" t="str">
        <f>Ohjesivu!$C$2</f>
        <v>Laitila</v>
      </c>
      <c r="B485" s="48">
        <v>168967331</v>
      </c>
      <c r="C485" s="48" t="s">
        <v>766</v>
      </c>
      <c r="D485" s="48" t="s">
        <v>186</v>
      </c>
      <c r="E485" s="48" t="s">
        <v>187</v>
      </c>
      <c r="F485" s="48" t="s">
        <v>202</v>
      </c>
      <c r="G485" s="48"/>
      <c r="H485" s="48" t="s">
        <v>189</v>
      </c>
      <c r="I485" s="48" t="s">
        <v>189</v>
      </c>
      <c r="J485" s="48" t="s">
        <v>1303</v>
      </c>
      <c r="K485" s="48"/>
      <c r="L485" s="48"/>
      <c r="M485" s="48">
        <v>1</v>
      </c>
      <c r="N485" s="48" t="s">
        <v>246</v>
      </c>
      <c r="O485" s="1" t="s">
        <v>216</v>
      </c>
      <c r="P485" s="48" t="s">
        <v>689</v>
      </c>
      <c r="Q485" s="48">
        <v>3000</v>
      </c>
      <c r="R485" s="59">
        <v>43556</v>
      </c>
      <c r="S485" s="48" t="s">
        <v>1114</v>
      </c>
      <c r="T485" s="48" t="s">
        <v>1304</v>
      </c>
      <c r="U485" s="49">
        <v>0</v>
      </c>
      <c r="V485" s="48" t="s">
        <v>1252</v>
      </c>
    </row>
    <row r="486" spans="1:22" ht="11.25" customHeight="1" x14ac:dyDescent="0.2">
      <c r="A486" s="1" t="str">
        <f>Ohjesivu!$C$2</f>
        <v>Laitila</v>
      </c>
      <c r="B486" s="47">
        <v>168967333</v>
      </c>
      <c r="C486" s="47" t="s">
        <v>1262</v>
      </c>
      <c r="D486" s="47" t="s">
        <v>186</v>
      </c>
      <c r="E486" s="47" t="s">
        <v>187</v>
      </c>
      <c r="F486" s="47" t="s">
        <v>202</v>
      </c>
      <c r="G486" s="47"/>
      <c r="H486" s="47" t="s">
        <v>189</v>
      </c>
      <c r="I486" s="47" t="s">
        <v>189</v>
      </c>
      <c r="J486" s="66" t="s">
        <v>1305</v>
      </c>
      <c r="K486" s="47"/>
      <c r="L486" s="47"/>
      <c r="M486" s="47">
        <v>1</v>
      </c>
      <c r="N486" s="47" t="s">
        <v>246</v>
      </c>
      <c r="O486" s="1" t="s">
        <v>216</v>
      </c>
      <c r="P486" s="47" t="s">
        <v>689</v>
      </c>
      <c r="Q486" s="47">
        <v>3000</v>
      </c>
      <c r="R486" s="60">
        <v>43556</v>
      </c>
      <c r="S486" s="47" t="s">
        <v>1114</v>
      </c>
      <c r="T486" s="47" t="s">
        <v>1306</v>
      </c>
      <c r="U486" s="50">
        <v>0</v>
      </c>
      <c r="V486" s="47" t="s">
        <v>1252</v>
      </c>
    </row>
    <row r="487" spans="1:22" ht="11.25" customHeight="1" x14ac:dyDescent="0.2">
      <c r="A487" s="1" t="str">
        <f>Ohjesivu!$C$2</f>
        <v>Laitila</v>
      </c>
      <c r="B487" s="48">
        <v>170027402</v>
      </c>
      <c r="C487" s="48" t="s">
        <v>761</v>
      </c>
      <c r="D487" s="48" t="s">
        <v>186</v>
      </c>
      <c r="E487" s="48" t="s">
        <v>187</v>
      </c>
      <c r="F487" s="48" t="s">
        <v>206</v>
      </c>
      <c r="G487" s="48"/>
      <c r="H487" s="48" t="s">
        <v>189</v>
      </c>
      <c r="I487" s="48" t="s">
        <v>189</v>
      </c>
      <c r="J487" s="66">
        <v>356789105476004</v>
      </c>
      <c r="K487" s="48"/>
      <c r="L487" s="48"/>
      <c r="M487" s="48">
        <v>1</v>
      </c>
      <c r="N487" s="48" t="s">
        <v>246</v>
      </c>
      <c r="O487" s="1" t="s">
        <v>216</v>
      </c>
      <c r="P487" s="48" t="s">
        <v>689</v>
      </c>
      <c r="Q487" s="48">
        <v>3000</v>
      </c>
      <c r="R487" s="59">
        <v>44562</v>
      </c>
      <c r="S487" s="48" t="s">
        <v>1114</v>
      </c>
      <c r="T487" s="48" t="s">
        <v>1307</v>
      </c>
      <c r="U487" s="49">
        <v>0</v>
      </c>
      <c r="V487" s="48" t="s">
        <v>1252</v>
      </c>
    </row>
    <row r="488" spans="1:22" ht="11.25" customHeight="1" x14ac:dyDescent="0.2">
      <c r="A488" s="1" t="str">
        <f>Ohjesivu!$C$2</f>
        <v>Laitila</v>
      </c>
      <c r="B488" s="47">
        <v>172538962</v>
      </c>
      <c r="C488" s="47" t="s">
        <v>790</v>
      </c>
      <c r="D488" s="47" t="s">
        <v>186</v>
      </c>
      <c r="E488" s="47" t="s">
        <v>187</v>
      </c>
      <c r="F488" s="47" t="s">
        <v>206</v>
      </c>
      <c r="G488" s="47"/>
      <c r="H488" s="47" t="s">
        <v>189</v>
      </c>
      <c r="I488" s="47" t="s">
        <v>189</v>
      </c>
      <c r="J488" s="66">
        <v>353427865187247</v>
      </c>
      <c r="K488" s="47"/>
      <c r="L488" s="47"/>
      <c r="M488" s="47">
        <v>1</v>
      </c>
      <c r="N488" s="47" t="s">
        <v>246</v>
      </c>
      <c r="O488" s="47"/>
      <c r="P488" s="47" t="s">
        <v>1308</v>
      </c>
      <c r="Q488" s="47">
        <v>1180</v>
      </c>
      <c r="R488" s="60">
        <v>44562</v>
      </c>
      <c r="S488" s="47" t="s">
        <v>1114</v>
      </c>
      <c r="T488" s="47" t="s">
        <v>1309</v>
      </c>
      <c r="U488" s="50">
        <v>179.6</v>
      </c>
      <c r="V488" s="47"/>
    </row>
    <row r="489" spans="1:22" ht="11.25" customHeight="1" x14ac:dyDescent="0.2">
      <c r="A489" s="1" t="str">
        <f>Ohjesivu!$C$2</f>
        <v>Laitila</v>
      </c>
      <c r="B489" s="48">
        <v>172538956</v>
      </c>
      <c r="C489" s="48" t="s">
        <v>1106</v>
      </c>
      <c r="D489" s="48" t="s">
        <v>186</v>
      </c>
      <c r="E489" s="48" t="s">
        <v>187</v>
      </c>
      <c r="F489" s="48" t="s">
        <v>202</v>
      </c>
      <c r="G489" s="48"/>
      <c r="H489" s="48" t="s">
        <v>189</v>
      </c>
      <c r="I489" s="48" t="s">
        <v>189</v>
      </c>
      <c r="J489" s="48" t="s">
        <v>1310</v>
      </c>
      <c r="K489" s="48"/>
      <c r="L489" s="48"/>
      <c r="M489" s="48">
        <v>1</v>
      </c>
      <c r="N489" s="48" t="s">
        <v>246</v>
      </c>
      <c r="O489" s="48"/>
      <c r="P489" s="48" t="s">
        <v>1308</v>
      </c>
      <c r="Q489" s="48">
        <v>1180</v>
      </c>
      <c r="R489" s="59">
        <v>44562</v>
      </c>
      <c r="S489" s="48" t="s">
        <v>1114</v>
      </c>
      <c r="T489" s="48" t="s">
        <v>1311</v>
      </c>
      <c r="U489" s="49">
        <v>113.28</v>
      </c>
      <c r="V489" s="48"/>
    </row>
    <row r="490" spans="1:22" ht="11.25" customHeight="1" x14ac:dyDescent="0.2">
      <c r="A490" s="1" t="str">
        <f>Ohjesivu!$C$2</f>
        <v>Laitila</v>
      </c>
      <c r="B490" s="47">
        <v>172538957</v>
      </c>
      <c r="C490" s="47" t="s">
        <v>1106</v>
      </c>
      <c r="D490" s="47" t="s">
        <v>186</v>
      </c>
      <c r="E490" s="47" t="s">
        <v>187</v>
      </c>
      <c r="F490" s="47" t="s">
        <v>202</v>
      </c>
      <c r="G490" s="47"/>
      <c r="H490" s="47" t="s">
        <v>189</v>
      </c>
      <c r="I490" s="47" t="s">
        <v>189</v>
      </c>
      <c r="J490" s="47" t="s">
        <v>1312</v>
      </c>
      <c r="K490" s="47"/>
      <c r="L490" s="47"/>
      <c r="M490" s="47">
        <v>1</v>
      </c>
      <c r="N490" s="47" t="s">
        <v>246</v>
      </c>
      <c r="O490" s="47"/>
      <c r="P490" s="47" t="s">
        <v>1308</v>
      </c>
      <c r="Q490" s="47">
        <v>1180</v>
      </c>
      <c r="R490" s="60">
        <v>44562</v>
      </c>
      <c r="S490" s="47" t="s">
        <v>1114</v>
      </c>
      <c r="T490" s="47" t="s">
        <v>1311</v>
      </c>
      <c r="U490" s="50">
        <v>113.28</v>
      </c>
      <c r="V490" s="47"/>
    </row>
    <row r="491" spans="1:22" ht="11.25" customHeight="1" x14ac:dyDescent="0.2">
      <c r="A491" s="1" t="str">
        <f>Ohjesivu!$C$2</f>
        <v>Laitila</v>
      </c>
      <c r="B491" s="48">
        <v>172237525</v>
      </c>
      <c r="C491" s="48" t="s">
        <v>1102</v>
      </c>
      <c r="D491" s="48" t="s">
        <v>186</v>
      </c>
      <c r="E491" s="48" t="s">
        <v>187</v>
      </c>
      <c r="F491" s="48" t="s">
        <v>202</v>
      </c>
      <c r="G491" s="48"/>
      <c r="H491" s="48" t="s">
        <v>189</v>
      </c>
      <c r="I491" s="48" t="s">
        <v>189</v>
      </c>
      <c r="J491" s="48" t="s">
        <v>1313</v>
      </c>
      <c r="K491" s="48"/>
      <c r="L491" s="48"/>
      <c r="M491" s="48">
        <v>1</v>
      </c>
      <c r="N491" s="48" t="s">
        <v>246</v>
      </c>
      <c r="O491" s="48"/>
      <c r="P491" s="48" t="s">
        <v>1308</v>
      </c>
      <c r="Q491" s="48">
        <v>1180</v>
      </c>
      <c r="R491" s="59">
        <v>44470</v>
      </c>
      <c r="S491" s="48" t="s">
        <v>1114</v>
      </c>
      <c r="T491" s="48" t="s">
        <v>1314</v>
      </c>
      <c r="U491" s="49">
        <v>411.46</v>
      </c>
      <c r="V491" s="48"/>
    </row>
    <row r="492" spans="1:22" ht="11.25" customHeight="1" x14ac:dyDescent="0.2">
      <c r="A492" s="1" t="str">
        <f>Ohjesivu!$C$2</f>
        <v>Laitila</v>
      </c>
      <c r="B492" s="1">
        <v>168866005</v>
      </c>
      <c r="C492" s="47" t="s">
        <v>1315</v>
      </c>
      <c r="D492" s="47" t="s">
        <v>186</v>
      </c>
      <c r="E492" s="47" t="s">
        <v>187</v>
      </c>
      <c r="F492" s="47" t="s">
        <v>210</v>
      </c>
      <c r="G492" s="47"/>
      <c r="H492" s="47" t="s">
        <v>181</v>
      </c>
      <c r="I492" s="47" t="s">
        <v>189</v>
      </c>
      <c r="J492" s="47" t="s">
        <v>1316</v>
      </c>
      <c r="K492" s="47"/>
      <c r="L492" s="47"/>
      <c r="M492" s="47">
        <v>1</v>
      </c>
      <c r="N492" s="47" t="s">
        <v>237</v>
      </c>
      <c r="O492" s="1" t="s">
        <v>293</v>
      </c>
      <c r="P492" s="47" t="s">
        <v>883</v>
      </c>
      <c r="Q492" s="47">
        <v>3607</v>
      </c>
      <c r="R492" s="47">
        <v>43445</v>
      </c>
      <c r="S492" s="60" t="s">
        <v>749</v>
      </c>
      <c r="T492" s="47" t="s">
        <v>1317</v>
      </c>
      <c r="U492" s="50">
        <v>143.79</v>
      </c>
      <c r="V492" s="47"/>
    </row>
    <row r="493" spans="1:22" ht="11.25" customHeight="1" x14ac:dyDescent="0.2">
      <c r="A493" s="1" t="str">
        <f>Ohjesivu!$C$2</f>
        <v>Laitila</v>
      </c>
      <c r="B493" s="1">
        <v>169258372</v>
      </c>
      <c r="C493" s="48" t="s">
        <v>1318</v>
      </c>
      <c r="D493" s="48" t="s">
        <v>186</v>
      </c>
      <c r="E493" s="48" t="s">
        <v>187</v>
      </c>
      <c r="F493" s="48" t="s">
        <v>210</v>
      </c>
      <c r="G493" s="48"/>
      <c r="H493" s="48" t="s">
        <v>181</v>
      </c>
      <c r="I493" s="48" t="s">
        <v>189</v>
      </c>
      <c r="J493" s="48"/>
      <c r="K493" s="48"/>
      <c r="L493" s="48"/>
      <c r="M493" s="48">
        <v>1</v>
      </c>
      <c r="N493" s="48" t="s">
        <v>237</v>
      </c>
      <c r="O493" s="1" t="s">
        <v>293</v>
      </c>
      <c r="P493" s="48" t="s">
        <v>883</v>
      </c>
      <c r="Q493" s="48">
        <v>3607</v>
      </c>
      <c r="R493" s="48">
        <v>43563</v>
      </c>
      <c r="S493" s="59" t="s">
        <v>749</v>
      </c>
      <c r="T493" s="48" t="s">
        <v>1319</v>
      </c>
      <c r="U493" s="49">
        <v>394.16</v>
      </c>
      <c r="V493" s="48"/>
    </row>
    <row r="494" spans="1:22" ht="11.25" customHeight="1" x14ac:dyDescent="0.2">
      <c r="A494" s="1" t="str">
        <f>Ohjesivu!$C$2</f>
        <v>Laitila</v>
      </c>
      <c r="B494" s="1">
        <v>169506703</v>
      </c>
      <c r="C494" s="47" t="s">
        <v>1320</v>
      </c>
      <c r="D494" s="47" t="s">
        <v>186</v>
      </c>
      <c r="E494" s="47" t="s">
        <v>187</v>
      </c>
      <c r="F494" s="47" t="s">
        <v>210</v>
      </c>
      <c r="G494" s="47"/>
      <c r="H494" s="47" t="s">
        <v>181</v>
      </c>
      <c r="I494" s="47" t="s">
        <v>189</v>
      </c>
      <c r="J494" s="47" t="s">
        <v>1321</v>
      </c>
      <c r="K494" s="47"/>
      <c r="L494" s="47"/>
      <c r="M494" s="47">
        <v>1</v>
      </c>
      <c r="N494" s="47" t="s">
        <v>237</v>
      </c>
      <c r="O494" s="1" t="s">
        <v>293</v>
      </c>
      <c r="P494" s="47" t="s">
        <v>883</v>
      </c>
      <c r="Q494" s="47">
        <v>3607</v>
      </c>
      <c r="R494" s="47">
        <v>43622</v>
      </c>
      <c r="S494" s="60" t="s">
        <v>749</v>
      </c>
      <c r="T494" s="47" t="s">
        <v>1322</v>
      </c>
      <c r="U494" s="50">
        <v>10645.74</v>
      </c>
      <c r="V494" s="47"/>
    </row>
    <row r="495" spans="1:22" ht="11.25" customHeight="1" x14ac:dyDescent="0.2">
      <c r="A495" s="1" t="str">
        <f>Ohjesivu!$C$2</f>
        <v>Laitila</v>
      </c>
      <c r="B495" s="1">
        <v>171173459</v>
      </c>
      <c r="C495" s="48" t="s">
        <v>1323</v>
      </c>
      <c r="D495" s="48" t="s">
        <v>186</v>
      </c>
      <c r="E495" s="48" t="s">
        <v>187</v>
      </c>
      <c r="F495" s="48" t="s">
        <v>210</v>
      </c>
      <c r="G495" s="48"/>
      <c r="H495" s="48" t="s">
        <v>181</v>
      </c>
      <c r="I495" s="48" t="s">
        <v>189</v>
      </c>
      <c r="J495" s="48" t="s">
        <v>1324</v>
      </c>
      <c r="K495" s="48"/>
      <c r="L495" s="48"/>
      <c r="M495" s="48">
        <v>1</v>
      </c>
      <c r="N495" s="48" t="s">
        <v>237</v>
      </c>
      <c r="O495" s="1" t="s">
        <v>293</v>
      </c>
      <c r="P495" s="48" t="s">
        <v>894</v>
      </c>
      <c r="Q495" s="48">
        <v>3607</v>
      </c>
      <c r="R495" s="48">
        <v>44137</v>
      </c>
      <c r="S495" s="59" t="s">
        <v>749</v>
      </c>
      <c r="T495" s="48" t="s">
        <v>1325</v>
      </c>
      <c r="U495" s="49">
        <v>3455.28</v>
      </c>
      <c r="V495" s="48"/>
    </row>
    <row r="496" spans="1:22" ht="11.25" customHeight="1" x14ac:dyDescent="0.2">
      <c r="A496" s="1" t="str">
        <f>Ohjesivu!$C$2</f>
        <v>Laitila</v>
      </c>
      <c r="B496" s="1">
        <v>170324696</v>
      </c>
      <c r="C496" s="47" t="s">
        <v>1326</v>
      </c>
      <c r="D496" s="47" t="s">
        <v>186</v>
      </c>
      <c r="E496" s="47" t="s">
        <v>179</v>
      </c>
      <c r="F496" s="47" t="s">
        <v>180</v>
      </c>
      <c r="G496" s="47"/>
      <c r="H496" s="47" t="s">
        <v>189</v>
      </c>
      <c r="I496" s="47" t="s">
        <v>189</v>
      </c>
      <c r="J496" s="47"/>
      <c r="K496" s="47"/>
      <c r="L496" s="47"/>
      <c r="M496" s="47">
        <v>1</v>
      </c>
      <c r="N496" s="47" t="s">
        <v>240</v>
      </c>
      <c r="O496" s="1" t="s">
        <v>294</v>
      </c>
      <c r="P496" s="47" t="s">
        <v>358</v>
      </c>
      <c r="Q496" s="47">
        <v>3604</v>
      </c>
      <c r="R496" s="47">
        <v>43872</v>
      </c>
      <c r="S496" s="60" t="s">
        <v>749</v>
      </c>
      <c r="T496" s="47" t="s">
        <v>1327</v>
      </c>
      <c r="U496" s="50">
        <v>93.49</v>
      </c>
      <c r="V496" s="47"/>
    </row>
    <row r="497" spans="1:22" ht="11.25" customHeight="1" x14ac:dyDescent="0.2">
      <c r="A497" s="1" t="str">
        <f>Ohjesivu!$C$2</f>
        <v>Laitila</v>
      </c>
      <c r="B497" s="1">
        <v>168746763</v>
      </c>
      <c r="C497" s="48" t="s">
        <v>1328</v>
      </c>
      <c r="D497" s="48" t="s">
        <v>186</v>
      </c>
      <c r="E497" s="48" t="s">
        <v>187</v>
      </c>
      <c r="F497" s="48" t="s">
        <v>210</v>
      </c>
      <c r="G497" s="48"/>
      <c r="H497" s="48" t="s">
        <v>181</v>
      </c>
      <c r="I497" s="48" t="s">
        <v>189</v>
      </c>
      <c r="J497" s="48"/>
      <c r="K497" s="48"/>
      <c r="L497" s="48"/>
      <c r="M497" s="48">
        <v>1</v>
      </c>
      <c r="N497" s="48" t="s">
        <v>234</v>
      </c>
      <c r="O497" s="1" t="s">
        <v>287</v>
      </c>
      <c r="P497" s="48" t="s">
        <v>358</v>
      </c>
      <c r="Q497" s="48">
        <v>3601</v>
      </c>
      <c r="R497" s="48">
        <v>43427</v>
      </c>
      <c r="S497" s="59" t="s">
        <v>749</v>
      </c>
      <c r="T497" s="48" t="s">
        <v>1329</v>
      </c>
      <c r="U497" s="49">
        <v>332.92</v>
      </c>
      <c r="V497" s="48"/>
    </row>
    <row r="498" spans="1:22" ht="11.25" customHeight="1" x14ac:dyDescent="0.2">
      <c r="A498" s="1" t="str">
        <f>Ohjesivu!$C$2</f>
        <v>Laitila</v>
      </c>
      <c r="B498" s="1">
        <v>170278394</v>
      </c>
      <c r="C498" s="47" t="s">
        <v>1330</v>
      </c>
      <c r="D498" s="47" t="s">
        <v>186</v>
      </c>
      <c r="E498" s="47" t="s">
        <v>187</v>
      </c>
      <c r="F498" s="47" t="s">
        <v>210</v>
      </c>
      <c r="G498" s="47"/>
      <c r="H498" s="47" t="s">
        <v>181</v>
      </c>
      <c r="I498" s="47" t="s">
        <v>189</v>
      </c>
      <c r="J498" s="47" t="s">
        <v>1331</v>
      </c>
      <c r="K498" s="47"/>
      <c r="L498" s="47"/>
      <c r="M498" s="47">
        <v>1</v>
      </c>
      <c r="N498" s="47" t="s">
        <v>234</v>
      </c>
      <c r="O498" s="1" t="s">
        <v>287</v>
      </c>
      <c r="P498" s="47" t="s">
        <v>358</v>
      </c>
      <c r="Q498" s="47">
        <v>3601</v>
      </c>
      <c r="R498" s="47">
        <v>43851</v>
      </c>
      <c r="S498" s="60" t="s">
        <v>749</v>
      </c>
      <c r="T498" s="47" t="s">
        <v>1332</v>
      </c>
      <c r="U498" s="50">
        <v>1141.2</v>
      </c>
      <c r="V498" s="47"/>
    </row>
    <row r="499" spans="1:22" ht="11.25" customHeight="1" x14ac:dyDescent="0.2">
      <c r="A499" s="1" t="str">
        <f>Ohjesivu!$C$2</f>
        <v>Laitila</v>
      </c>
      <c r="B499" s="1">
        <v>170281929</v>
      </c>
      <c r="C499" s="48" t="s">
        <v>1333</v>
      </c>
      <c r="D499" s="48" t="s">
        <v>186</v>
      </c>
      <c r="E499" s="48" t="s">
        <v>187</v>
      </c>
      <c r="F499" s="48" t="s">
        <v>210</v>
      </c>
      <c r="G499" s="48"/>
      <c r="H499" s="48" t="s">
        <v>181</v>
      </c>
      <c r="I499" s="48" t="s">
        <v>189</v>
      </c>
      <c r="J499" s="48" t="s">
        <v>1334</v>
      </c>
      <c r="K499" s="48"/>
      <c r="L499" s="48"/>
      <c r="M499" s="48">
        <v>1</v>
      </c>
      <c r="N499" s="48" t="s">
        <v>234</v>
      </c>
      <c r="O499" s="1" t="s">
        <v>287</v>
      </c>
      <c r="P499" s="48" t="s">
        <v>358</v>
      </c>
      <c r="Q499" s="48">
        <v>3601</v>
      </c>
      <c r="R499" s="48">
        <v>43851</v>
      </c>
      <c r="S499" s="59" t="s">
        <v>749</v>
      </c>
      <c r="T499" s="48" t="s">
        <v>1332</v>
      </c>
      <c r="U499" s="49">
        <v>1110.95</v>
      </c>
      <c r="V499" s="48"/>
    </row>
    <row r="500" spans="1:22" ht="11.25" customHeight="1" x14ac:dyDescent="0.2">
      <c r="A500" s="1" t="str">
        <f>Ohjesivu!$C$2</f>
        <v>Laitila</v>
      </c>
      <c r="B500" s="1">
        <v>170287663</v>
      </c>
      <c r="C500" s="47" t="s">
        <v>1279</v>
      </c>
      <c r="D500" s="47" t="s">
        <v>186</v>
      </c>
      <c r="E500" s="47" t="s">
        <v>179</v>
      </c>
      <c r="F500" s="47" t="s">
        <v>180</v>
      </c>
      <c r="G500" s="47"/>
      <c r="H500" s="47" t="s">
        <v>189</v>
      </c>
      <c r="I500" s="47" t="s">
        <v>189</v>
      </c>
      <c r="J500" s="47"/>
      <c r="K500" s="47"/>
      <c r="L500" s="47"/>
      <c r="M500" s="47">
        <v>1</v>
      </c>
      <c r="N500" s="47" t="s">
        <v>234</v>
      </c>
      <c r="O500" s="1" t="s">
        <v>287</v>
      </c>
      <c r="P500" s="47" t="s">
        <v>358</v>
      </c>
      <c r="Q500" s="47">
        <v>3601</v>
      </c>
      <c r="R500" s="47">
        <v>43857</v>
      </c>
      <c r="S500" s="60" t="s">
        <v>749</v>
      </c>
      <c r="T500" s="47" t="s">
        <v>1335</v>
      </c>
      <c r="U500" s="50">
        <v>33.89</v>
      </c>
      <c r="V500" s="47"/>
    </row>
    <row r="501" spans="1:22" ht="11.25" customHeight="1" x14ac:dyDescent="0.2">
      <c r="A501" s="1" t="str">
        <f>Ohjesivu!$C$2</f>
        <v>Laitila</v>
      </c>
      <c r="B501" s="1">
        <v>171017823</v>
      </c>
      <c r="C501" s="48" t="s">
        <v>1336</v>
      </c>
      <c r="D501" s="48" t="s">
        <v>186</v>
      </c>
      <c r="E501" s="48" t="s">
        <v>179</v>
      </c>
      <c r="F501" s="48" t="s">
        <v>180</v>
      </c>
      <c r="G501" s="48"/>
      <c r="H501" s="48" t="s">
        <v>189</v>
      </c>
      <c r="I501" s="48" t="s">
        <v>189</v>
      </c>
      <c r="J501" s="48"/>
      <c r="K501" s="48"/>
      <c r="L501" s="48"/>
      <c r="M501" s="48">
        <v>1</v>
      </c>
      <c r="N501" s="48" t="s">
        <v>234</v>
      </c>
      <c r="O501" s="1" t="s">
        <v>287</v>
      </c>
      <c r="P501" s="48" t="s">
        <v>358</v>
      </c>
      <c r="Q501" s="48">
        <v>3601</v>
      </c>
      <c r="R501" s="48">
        <v>44081</v>
      </c>
      <c r="S501" s="59" t="s">
        <v>749</v>
      </c>
      <c r="T501" s="48" t="s">
        <v>1337</v>
      </c>
      <c r="U501" s="49">
        <v>3366.24</v>
      </c>
      <c r="V501" s="48"/>
    </row>
    <row r="502" spans="1:22" ht="11.25" customHeight="1" x14ac:dyDescent="0.2">
      <c r="A502" s="1" t="str">
        <f>Ohjesivu!$C$2</f>
        <v>Laitila</v>
      </c>
      <c r="B502" s="1">
        <v>169005027</v>
      </c>
      <c r="C502" s="47" t="s">
        <v>1338</v>
      </c>
      <c r="D502" s="47" t="s">
        <v>186</v>
      </c>
      <c r="E502" s="47" t="s">
        <v>179</v>
      </c>
      <c r="F502" s="47" t="s">
        <v>180</v>
      </c>
      <c r="G502" s="47"/>
      <c r="H502" s="47" t="s">
        <v>189</v>
      </c>
      <c r="I502" s="47" t="s">
        <v>189</v>
      </c>
      <c r="J502" s="47"/>
      <c r="K502" s="47"/>
      <c r="L502" s="47"/>
      <c r="M502" s="47">
        <v>1</v>
      </c>
      <c r="N502" s="47" t="s">
        <v>234</v>
      </c>
      <c r="O502" s="1" t="s">
        <v>287</v>
      </c>
      <c r="P502" s="47" t="s">
        <v>358</v>
      </c>
      <c r="Q502" s="47">
        <v>3580</v>
      </c>
      <c r="R502" s="47">
        <v>43494</v>
      </c>
      <c r="S502" s="60" t="s">
        <v>749</v>
      </c>
      <c r="T502" s="47" t="s">
        <v>1339</v>
      </c>
      <c r="U502" s="50">
        <v>141.88999999999999</v>
      </c>
      <c r="V502" s="47"/>
    </row>
    <row r="503" spans="1:22" ht="11.25" customHeight="1" x14ac:dyDescent="0.2">
      <c r="A503" s="1" t="str">
        <f>Ohjesivu!$C$2</f>
        <v>Laitila</v>
      </c>
      <c r="B503" s="1">
        <v>170283019</v>
      </c>
      <c r="C503" s="48" t="s">
        <v>1340</v>
      </c>
      <c r="D503" s="48" t="s">
        <v>186</v>
      </c>
      <c r="E503" s="48" t="s">
        <v>179</v>
      </c>
      <c r="F503" s="48" t="s">
        <v>180</v>
      </c>
      <c r="G503" s="48"/>
      <c r="H503" s="48" t="s">
        <v>189</v>
      </c>
      <c r="I503" s="48" t="s">
        <v>189</v>
      </c>
      <c r="J503" s="48"/>
      <c r="K503" s="48"/>
      <c r="L503" s="48"/>
      <c r="M503" s="48">
        <v>1</v>
      </c>
      <c r="N503" s="48" t="s">
        <v>234</v>
      </c>
      <c r="O503" s="1" t="s">
        <v>287</v>
      </c>
      <c r="P503" s="48" t="s">
        <v>358</v>
      </c>
      <c r="Q503" s="48">
        <v>3580</v>
      </c>
      <c r="R503" s="48">
        <v>43857</v>
      </c>
      <c r="S503" s="59" t="s">
        <v>749</v>
      </c>
      <c r="T503" s="48" t="s">
        <v>1341</v>
      </c>
      <c r="U503" s="49">
        <v>354.12</v>
      </c>
      <c r="V503" s="48"/>
    </row>
    <row r="504" spans="1:22" ht="11.25" customHeight="1" x14ac:dyDescent="0.2">
      <c r="A504" s="1" t="str">
        <f>Ohjesivu!$C$2</f>
        <v>Laitila</v>
      </c>
      <c r="B504" s="1">
        <v>171582808</v>
      </c>
      <c r="C504" s="47" t="s">
        <v>1342</v>
      </c>
      <c r="D504" s="47" t="s">
        <v>186</v>
      </c>
      <c r="E504" s="47" t="s">
        <v>179</v>
      </c>
      <c r="F504" s="47" t="s">
        <v>180</v>
      </c>
      <c r="G504" s="47"/>
      <c r="H504" s="47" t="s">
        <v>189</v>
      </c>
      <c r="I504" s="47" t="s">
        <v>189</v>
      </c>
      <c r="J504" s="47"/>
      <c r="K504" s="47"/>
      <c r="L504" s="47"/>
      <c r="M504" s="47">
        <v>2</v>
      </c>
      <c r="N504" s="47" t="s">
        <v>234</v>
      </c>
      <c r="O504" s="1" t="s">
        <v>287</v>
      </c>
      <c r="P504" s="47" t="s">
        <v>358</v>
      </c>
      <c r="Q504" s="47">
        <v>3580</v>
      </c>
      <c r="R504" s="47">
        <v>44243</v>
      </c>
      <c r="S504" s="60" t="s">
        <v>749</v>
      </c>
      <c r="T504" s="47" t="s">
        <v>1343</v>
      </c>
      <c r="U504" s="50">
        <v>3225.5</v>
      </c>
      <c r="V504" s="47"/>
    </row>
    <row r="505" spans="1:22" ht="11.25" customHeight="1" x14ac:dyDescent="0.2">
      <c r="A505" s="1" t="str">
        <f>Ohjesivu!$C$2</f>
        <v>Laitila</v>
      </c>
      <c r="B505" s="1">
        <v>172684915</v>
      </c>
      <c r="C505" s="48" t="s">
        <v>1344</v>
      </c>
      <c r="D505" s="48" t="s">
        <v>186</v>
      </c>
      <c r="E505" s="48" t="s">
        <v>187</v>
      </c>
      <c r="F505" s="48" t="s">
        <v>210</v>
      </c>
      <c r="G505" s="48"/>
      <c r="H505" s="48" t="s">
        <v>181</v>
      </c>
      <c r="I505" s="48" t="s">
        <v>189</v>
      </c>
      <c r="J505" s="48" t="s">
        <v>1345</v>
      </c>
      <c r="K505" s="48"/>
      <c r="L505" s="48"/>
      <c r="M505" s="48">
        <v>1</v>
      </c>
      <c r="N505" s="48" t="s">
        <v>237</v>
      </c>
      <c r="O505" s="1" t="s">
        <v>293</v>
      </c>
      <c r="P505" s="48" t="s">
        <v>358</v>
      </c>
      <c r="Q505" s="48">
        <v>3067</v>
      </c>
      <c r="R505" s="48">
        <v>44575</v>
      </c>
      <c r="S505" s="59" t="s">
        <v>749</v>
      </c>
      <c r="T505" s="48" t="s">
        <v>1073</v>
      </c>
      <c r="U505" s="49">
        <v>19393.14</v>
      </c>
      <c r="V505" s="48"/>
    </row>
    <row r="506" spans="1:22" ht="11.25" customHeight="1" x14ac:dyDescent="0.2">
      <c r="A506" s="1" t="str">
        <f>Ohjesivu!$C$2</f>
        <v>Laitila</v>
      </c>
      <c r="B506" s="1">
        <v>172684917</v>
      </c>
      <c r="C506" s="47" t="s">
        <v>1346</v>
      </c>
      <c r="D506" s="47" t="s">
        <v>186</v>
      </c>
      <c r="E506" s="47" t="s">
        <v>187</v>
      </c>
      <c r="F506" s="47" t="s">
        <v>210</v>
      </c>
      <c r="G506" s="47"/>
      <c r="H506" s="47" t="s">
        <v>181</v>
      </c>
      <c r="I506" s="47" t="s">
        <v>189</v>
      </c>
      <c r="J506" s="47" t="s">
        <v>1347</v>
      </c>
      <c r="K506" s="47"/>
      <c r="L506" s="47"/>
      <c r="M506" s="47">
        <v>1</v>
      </c>
      <c r="N506" s="47" t="s">
        <v>237</v>
      </c>
      <c r="O506" s="1" t="s">
        <v>293</v>
      </c>
      <c r="P506" s="47" t="s">
        <v>358</v>
      </c>
      <c r="Q506" s="47">
        <v>3067</v>
      </c>
      <c r="R506" s="47">
        <v>44575</v>
      </c>
      <c r="S506" s="60" t="s">
        <v>749</v>
      </c>
      <c r="T506" s="47" t="s">
        <v>1073</v>
      </c>
      <c r="U506" s="50">
        <v>11647.61</v>
      </c>
      <c r="V506" s="47"/>
    </row>
    <row r="507" spans="1:22" ht="11.25" customHeight="1" x14ac:dyDescent="0.2">
      <c r="A507" s="1" t="str">
        <f>Ohjesivu!$C$2</f>
        <v>Laitila</v>
      </c>
      <c r="B507" s="1">
        <v>1046338001</v>
      </c>
      <c r="C507" s="48" t="s">
        <v>1348</v>
      </c>
      <c r="D507" s="48" t="s">
        <v>186</v>
      </c>
      <c r="E507" s="48" t="s">
        <v>187</v>
      </c>
      <c r="F507" s="48" t="s">
        <v>210</v>
      </c>
      <c r="G507" s="48"/>
      <c r="H507" s="48" t="s">
        <v>189</v>
      </c>
      <c r="I507" s="48" t="s">
        <v>189</v>
      </c>
      <c r="J507" s="48" t="s">
        <v>1349</v>
      </c>
      <c r="K507" s="48"/>
      <c r="L507" s="48"/>
      <c r="M507" s="48">
        <v>1</v>
      </c>
      <c r="N507" s="48" t="s">
        <v>211</v>
      </c>
      <c r="O507" s="48"/>
      <c r="P507" s="48" t="s">
        <v>1350</v>
      </c>
      <c r="Q507" s="48"/>
      <c r="R507" s="48">
        <v>42917</v>
      </c>
      <c r="S507" s="59" t="s">
        <v>1351</v>
      </c>
      <c r="T507" s="70">
        <v>1046338001</v>
      </c>
      <c r="U507" s="49">
        <v>0</v>
      </c>
      <c r="V507" s="48" t="s">
        <v>1352</v>
      </c>
    </row>
    <row r="508" spans="1:22" ht="11.25" customHeight="1" x14ac:dyDescent="0.2">
      <c r="A508" s="1" t="str">
        <f>Ohjesivu!$C$2</f>
        <v>Laitila</v>
      </c>
      <c r="B508" s="1">
        <v>1046521001</v>
      </c>
      <c r="C508" s="47" t="s">
        <v>1353</v>
      </c>
      <c r="D508" s="47" t="s">
        <v>186</v>
      </c>
      <c r="E508" s="47" t="s">
        <v>187</v>
      </c>
      <c r="F508" s="47" t="s">
        <v>210</v>
      </c>
      <c r="G508" s="47"/>
      <c r="H508" s="47" t="s">
        <v>189</v>
      </c>
      <c r="I508" s="47" t="s">
        <v>189</v>
      </c>
      <c r="J508" s="47" t="s">
        <v>1354</v>
      </c>
      <c r="K508" s="47"/>
      <c r="L508" s="47"/>
      <c r="M508" s="47">
        <v>1</v>
      </c>
      <c r="N508" s="47" t="s">
        <v>197</v>
      </c>
      <c r="O508" s="47"/>
      <c r="P508" s="47" t="s">
        <v>1355</v>
      </c>
      <c r="Q508" s="47"/>
      <c r="R508" s="47">
        <v>42917</v>
      </c>
      <c r="S508" s="60" t="s">
        <v>1351</v>
      </c>
      <c r="T508" s="71">
        <v>1046521001</v>
      </c>
      <c r="U508" s="50">
        <v>0</v>
      </c>
      <c r="V508" s="47" t="s">
        <v>1352</v>
      </c>
    </row>
    <row r="509" spans="1:22" ht="11.25" customHeight="1" x14ac:dyDescent="0.2">
      <c r="A509" s="1" t="str">
        <f>Ohjesivu!$C$2</f>
        <v>Laitila</v>
      </c>
      <c r="B509" s="1">
        <v>1046521001</v>
      </c>
      <c r="C509" s="48" t="s">
        <v>1353</v>
      </c>
      <c r="D509" s="48" t="s">
        <v>186</v>
      </c>
      <c r="E509" s="48" t="s">
        <v>187</v>
      </c>
      <c r="F509" s="48" t="s">
        <v>210</v>
      </c>
      <c r="G509" s="48"/>
      <c r="H509" s="48" t="s">
        <v>189</v>
      </c>
      <c r="I509" s="48" t="s">
        <v>189</v>
      </c>
      <c r="J509" s="48" t="s">
        <v>1356</v>
      </c>
      <c r="K509" s="48"/>
      <c r="L509" s="48"/>
      <c r="M509" s="48">
        <v>1</v>
      </c>
      <c r="N509" s="48" t="s">
        <v>234</v>
      </c>
      <c r="O509" s="48"/>
      <c r="P509" s="48" t="s">
        <v>1357</v>
      </c>
      <c r="Q509" s="48"/>
      <c r="R509" s="48">
        <v>42917</v>
      </c>
      <c r="S509" s="59" t="s">
        <v>1351</v>
      </c>
      <c r="T509" s="70">
        <v>1046521001</v>
      </c>
      <c r="U509" s="49">
        <v>0</v>
      </c>
      <c r="V509" s="48" t="s">
        <v>1352</v>
      </c>
    </row>
    <row r="510" spans="1:22" ht="11.25" customHeight="1" x14ac:dyDescent="0.2">
      <c r="A510" s="1" t="str">
        <f>Ohjesivu!$C$2</f>
        <v>Laitila</v>
      </c>
      <c r="B510" s="1">
        <v>1046521001</v>
      </c>
      <c r="C510" s="47" t="s">
        <v>1358</v>
      </c>
      <c r="D510" s="47" t="s">
        <v>186</v>
      </c>
      <c r="E510" s="47" t="s">
        <v>179</v>
      </c>
      <c r="F510" s="47" t="s">
        <v>180</v>
      </c>
      <c r="G510" s="47"/>
      <c r="H510" s="47" t="s">
        <v>189</v>
      </c>
      <c r="I510" s="47" t="s">
        <v>189</v>
      </c>
      <c r="J510" s="47"/>
      <c r="K510" s="47"/>
      <c r="L510" s="47"/>
      <c r="M510" s="47">
        <v>1</v>
      </c>
      <c r="N510" s="47" t="s">
        <v>197</v>
      </c>
      <c r="O510" s="47"/>
      <c r="P510" s="47" t="s">
        <v>1355</v>
      </c>
      <c r="Q510" s="47"/>
      <c r="R510" s="47">
        <v>42917</v>
      </c>
      <c r="S510" s="60" t="s">
        <v>1351</v>
      </c>
      <c r="T510" s="71">
        <v>1046521001</v>
      </c>
      <c r="U510" s="50">
        <v>0</v>
      </c>
      <c r="V510" s="47" t="s">
        <v>1352</v>
      </c>
    </row>
    <row r="511" spans="1:22" ht="11.25" customHeight="1" x14ac:dyDescent="0.2">
      <c r="A511" s="1" t="str">
        <f>Ohjesivu!$C$2</f>
        <v>Laitila</v>
      </c>
      <c r="B511" s="1">
        <v>1046521001</v>
      </c>
      <c r="C511" s="48" t="s">
        <v>1358</v>
      </c>
      <c r="D511" s="48" t="s">
        <v>186</v>
      </c>
      <c r="E511" s="48" t="s">
        <v>179</v>
      </c>
      <c r="F511" s="48" t="s">
        <v>180</v>
      </c>
      <c r="G511" s="48"/>
      <c r="H511" s="48" t="s">
        <v>189</v>
      </c>
      <c r="I511" s="48" t="s">
        <v>189</v>
      </c>
      <c r="J511" s="48"/>
      <c r="K511" s="48"/>
      <c r="L511" s="48"/>
      <c r="M511" s="48">
        <v>1</v>
      </c>
      <c r="N511" s="48" t="s">
        <v>234</v>
      </c>
      <c r="O511" s="48"/>
      <c r="P511" s="48" t="s">
        <v>1359</v>
      </c>
      <c r="Q511" s="48"/>
      <c r="R511" s="48">
        <v>42917</v>
      </c>
      <c r="S511" s="59" t="s">
        <v>1351</v>
      </c>
      <c r="T511" s="70">
        <v>1046521001</v>
      </c>
      <c r="U511" s="49">
        <v>0</v>
      </c>
      <c r="V511" s="48" t="s">
        <v>1352</v>
      </c>
    </row>
    <row r="512" spans="1:22" ht="11.25" customHeight="1" x14ac:dyDescent="0.2">
      <c r="A512" s="1" t="str">
        <f>Ohjesivu!$C$2</f>
        <v>Laitila</v>
      </c>
      <c r="B512" s="1">
        <v>1046804001</v>
      </c>
      <c r="C512" s="47" t="s">
        <v>1360</v>
      </c>
      <c r="D512" s="47" t="s">
        <v>186</v>
      </c>
      <c r="E512" s="47" t="s">
        <v>187</v>
      </c>
      <c r="F512" s="47" t="s">
        <v>210</v>
      </c>
      <c r="G512" s="47"/>
      <c r="H512" s="47" t="s">
        <v>189</v>
      </c>
      <c r="I512" s="47" t="s">
        <v>189</v>
      </c>
      <c r="J512" s="47" t="s">
        <v>1361</v>
      </c>
      <c r="K512" s="47"/>
      <c r="L512" s="47"/>
      <c r="M512" s="47">
        <v>1</v>
      </c>
      <c r="N512" s="47" t="s">
        <v>246</v>
      </c>
      <c r="O512" s="47"/>
      <c r="P512" s="47" t="s">
        <v>1362</v>
      </c>
      <c r="Q512" s="47"/>
      <c r="R512" s="47">
        <v>42917</v>
      </c>
      <c r="S512" s="60" t="s">
        <v>1351</v>
      </c>
      <c r="T512" s="71">
        <v>1046804001</v>
      </c>
      <c r="U512" s="50">
        <v>0</v>
      </c>
      <c r="V512" s="47" t="s">
        <v>1352</v>
      </c>
    </row>
    <row r="513" spans="1:22" ht="11.25" customHeight="1" x14ac:dyDescent="0.2">
      <c r="A513" s="1" t="str">
        <f>Ohjesivu!$C$2</f>
        <v>Laitila</v>
      </c>
      <c r="B513" s="1">
        <v>1046804001</v>
      </c>
      <c r="C513" s="48" t="s">
        <v>1358</v>
      </c>
      <c r="D513" s="48" t="s">
        <v>186</v>
      </c>
      <c r="E513" s="48" t="s">
        <v>179</v>
      </c>
      <c r="F513" s="48" t="s">
        <v>180</v>
      </c>
      <c r="G513" s="48"/>
      <c r="H513" s="48" t="s">
        <v>189</v>
      </c>
      <c r="I513" s="48" t="s">
        <v>189</v>
      </c>
      <c r="J513" s="48"/>
      <c r="K513" s="48"/>
      <c r="L513" s="48"/>
      <c r="M513" s="48">
        <v>1</v>
      </c>
      <c r="N513" s="48" t="s">
        <v>246</v>
      </c>
      <c r="O513" s="48"/>
      <c r="P513" s="48" t="s">
        <v>1362</v>
      </c>
      <c r="Q513" s="48"/>
      <c r="R513" s="48">
        <v>42917</v>
      </c>
      <c r="S513" s="59" t="s">
        <v>1351</v>
      </c>
      <c r="T513" s="70">
        <v>1046804001</v>
      </c>
      <c r="U513" s="49">
        <v>0</v>
      </c>
      <c r="V513" s="48" t="s">
        <v>1352</v>
      </c>
    </row>
    <row r="514" spans="1:22" ht="11.25" customHeight="1" x14ac:dyDescent="0.2">
      <c r="A514" s="1" t="str">
        <f>Ohjesivu!$C$2</f>
        <v>Laitila</v>
      </c>
      <c r="B514" s="1">
        <v>1067667001</v>
      </c>
      <c r="C514" s="47" t="s">
        <v>1375</v>
      </c>
      <c r="D514" s="47" t="s">
        <v>186</v>
      </c>
      <c r="E514" s="47" t="s">
        <v>187</v>
      </c>
      <c r="F514" s="47" t="s">
        <v>210</v>
      </c>
      <c r="G514" s="47"/>
      <c r="H514" s="47" t="s">
        <v>189</v>
      </c>
      <c r="I514" s="47" t="s">
        <v>189</v>
      </c>
      <c r="J514" s="47"/>
      <c r="K514" s="47" t="s">
        <v>1376</v>
      </c>
      <c r="L514" s="47"/>
      <c r="M514" s="47">
        <v>4</v>
      </c>
      <c r="N514" s="47" t="s">
        <v>211</v>
      </c>
      <c r="O514" s="47"/>
      <c r="P514" s="47" t="s">
        <v>1350</v>
      </c>
      <c r="Q514" s="47">
        <v>1058</v>
      </c>
      <c r="R514" s="47">
        <v>42917</v>
      </c>
      <c r="S514" s="60" t="s">
        <v>1351</v>
      </c>
      <c r="T514" s="71">
        <v>1067667001</v>
      </c>
      <c r="U514" s="50">
        <v>0</v>
      </c>
      <c r="V514" s="47" t="s">
        <v>1352</v>
      </c>
    </row>
    <row r="515" spans="1:22" ht="11.25" customHeight="1" x14ac:dyDescent="0.2">
      <c r="A515" s="1" t="str">
        <f>Ohjesivu!$C$2</f>
        <v>Laitila</v>
      </c>
      <c r="B515" s="1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59"/>
      <c r="T515" s="48"/>
      <c r="U515" s="49">
        <f ca="1">SUM(U4:U515)</f>
        <v>0</v>
      </c>
      <c r="V515" s="48"/>
    </row>
    <row r="516" spans="1:22" ht="11.25" customHeight="1" x14ac:dyDescent="0.2">
      <c r="A516" s="1" t="str">
        <f>Ohjesivu!$C$2</f>
        <v>Laitila</v>
      </c>
      <c r="B516" s="1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60"/>
      <c r="T516" s="47"/>
      <c r="U516" s="50"/>
      <c r="V516" s="47"/>
    </row>
    <row r="517" spans="1:22" ht="11.25" customHeight="1" x14ac:dyDescent="0.2">
      <c r="A517" s="1" t="str">
        <f>Ohjesivu!$C$2</f>
        <v>Laitila</v>
      </c>
      <c r="B517" s="1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59"/>
      <c r="T517" s="48"/>
      <c r="U517" s="48"/>
      <c r="V517" s="48"/>
    </row>
    <row r="518" spans="1:22" ht="11.25" customHeight="1" x14ac:dyDescent="0.2">
      <c r="A518" s="1" t="str">
        <f>Ohjesivu!$C$2</f>
        <v>Laitila</v>
      </c>
      <c r="B518" s="1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60"/>
      <c r="T518" s="47"/>
      <c r="U518" s="47"/>
      <c r="V518" s="47"/>
    </row>
    <row r="519" spans="1:22" ht="11.25" customHeight="1" x14ac:dyDescent="0.2">
      <c r="A519" s="1" t="str">
        <f>Ohjesivu!$C$2</f>
        <v>Laitila</v>
      </c>
      <c r="B519" s="1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59"/>
      <c r="T519" s="48"/>
      <c r="U519" s="48"/>
      <c r="V519" s="48"/>
    </row>
    <row r="520" spans="1:22" ht="11.25" customHeight="1" x14ac:dyDescent="0.2">
      <c r="A520" s="1" t="str">
        <f>Ohjesivu!$C$2</f>
        <v>Laitila</v>
      </c>
      <c r="B520" s="1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60"/>
      <c r="T520" s="47"/>
      <c r="U520" s="47"/>
      <c r="V520" s="47"/>
    </row>
    <row r="521" spans="1:22" ht="11.25" customHeight="1" x14ac:dyDescent="0.2">
      <c r="A521" s="1" t="str">
        <f>Ohjesivu!$C$2</f>
        <v>Laitila</v>
      </c>
      <c r="B521" s="1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59"/>
      <c r="T521" s="48"/>
      <c r="U521" s="48"/>
      <c r="V521" s="48"/>
    </row>
    <row r="522" spans="1:22" ht="11.25" customHeight="1" x14ac:dyDescent="0.2">
      <c r="A522" s="1" t="str">
        <f>Ohjesivu!$C$2</f>
        <v>Laitila</v>
      </c>
      <c r="B522" s="1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60"/>
      <c r="T522" s="47"/>
      <c r="U522" s="47"/>
      <c r="V522" s="47"/>
    </row>
    <row r="523" spans="1:22" ht="11.25" customHeight="1" x14ac:dyDescent="0.2">
      <c r="A523" s="1" t="str">
        <f>Ohjesivu!$C$2</f>
        <v>Laitila</v>
      </c>
      <c r="B523" s="1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59"/>
      <c r="T523" s="48"/>
      <c r="U523" s="48"/>
      <c r="V523" s="48"/>
    </row>
    <row r="524" spans="1:22" ht="11.25" customHeight="1" x14ac:dyDescent="0.2">
      <c r="A524" s="1" t="str">
        <f>Ohjesivu!$C$2</f>
        <v>Laitila</v>
      </c>
      <c r="B524" s="1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60"/>
      <c r="T524" s="47"/>
      <c r="U524" s="47"/>
      <c r="V524" s="47"/>
    </row>
    <row r="525" spans="1:22" ht="11.25" customHeight="1" x14ac:dyDescent="0.2">
      <c r="A525" s="1" t="str">
        <f>Ohjesivu!$C$2</f>
        <v>Laitila</v>
      </c>
      <c r="B525" s="1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59"/>
      <c r="T525" s="48"/>
      <c r="U525" s="48"/>
      <c r="V525" s="48"/>
    </row>
    <row r="526" spans="1:22" ht="11.25" customHeight="1" x14ac:dyDescent="0.2">
      <c r="A526" s="1" t="str">
        <f>Ohjesivu!$C$2</f>
        <v>Laitila</v>
      </c>
      <c r="B526" s="1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60"/>
      <c r="T526" s="47"/>
      <c r="U526" s="47"/>
      <c r="V526" s="47"/>
    </row>
    <row r="527" spans="1:22" ht="11.25" customHeight="1" x14ac:dyDescent="0.2">
      <c r="A527" s="1" t="str">
        <f>Ohjesivu!$C$2</f>
        <v>Laitila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6"/>
      <c r="S527" s="6"/>
      <c r="T527" s="7"/>
      <c r="U527" s="6"/>
      <c r="V527" s="43"/>
    </row>
    <row r="528" spans="1:22" ht="11.25" customHeight="1" x14ac:dyDescent="0.2">
      <c r="A528" s="1" t="str">
        <f>Ohjesivu!$C$2</f>
        <v>Laitila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6"/>
      <c r="S528" s="6"/>
      <c r="T528" s="7"/>
      <c r="U528" s="6"/>
      <c r="V528" s="43"/>
    </row>
    <row r="529" spans="1:22" ht="11.25" customHeight="1" x14ac:dyDescent="0.2">
      <c r="A529" s="1" t="str">
        <f>Ohjesivu!$C$2</f>
        <v>Laitila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6"/>
      <c r="S529" s="6"/>
      <c r="T529" s="7"/>
      <c r="U529" s="6"/>
      <c r="V529" s="43"/>
    </row>
    <row r="530" spans="1:22" ht="11.25" customHeight="1" x14ac:dyDescent="0.2">
      <c r="A530" s="1" t="str">
        <f>Ohjesivu!$C$2</f>
        <v>Laitila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6"/>
      <c r="S530" s="6"/>
      <c r="T530" s="7"/>
      <c r="U530" s="6"/>
      <c r="V530" s="43"/>
    </row>
    <row r="531" spans="1:22" ht="11.25" customHeight="1" x14ac:dyDescent="0.2">
      <c r="A531" s="1" t="str">
        <f>Ohjesivu!$C$2</f>
        <v>Laitila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6"/>
      <c r="S531" s="6"/>
      <c r="T531" s="7"/>
      <c r="U531" s="6"/>
      <c r="V531" s="43"/>
    </row>
    <row r="532" spans="1:22" ht="11.25" customHeight="1" x14ac:dyDescent="0.2">
      <c r="A532" s="1" t="str">
        <f>Ohjesivu!$C$2</f>
        <v>Laitila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6"/>
      <c r="S532" s="6"/>
      <c r="T532" s="7"/>
      <c r="U532" s="6"/>
      <c r="V532" s="43"/>
    </row>
    <row r="533" spans="1:22" ht="11.25" customHeight="1" x14ac:dyDescent="0.2">
      <c r="A533" s="1" t="str">
        <f>Ohjesivu!$C$2</f>
        <v>Laitila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6"/>
      <c r="S533" s="6"/>
      <c r="T533" s="7"/>
      <c r="U533" s="6"/>
      <c r="V533" s="43"/>
    </row>
    <row r="534" spans="1:22" ht="11.25" customHeight="1" x14ac:dyDescent="0.2">
      <c r="A534" s="1" t="str">
        <f>Ohjesivu!$C$2</f>
        <v>Laitila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6"/>
      <c r="S534" s="6"/>
      <c r="T534" s="7"/>
      <c r="U534" s="6"/>
      <c r="V534" s="43"/>
    </row>
    <row r="535" spans="1:22" ht="11.25" customHeight="1" x14ac:dyDescent="0.2">
      <c r="A535" s="1" t="str">
        <f>Ohjesivu!$C$2</f>
        <v>Laitila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6"/>
      <c r="S535" s="6"/>
      <c r="T535" s="7"/>
      <c r="U535" s="6"/>
      <c r="V535" s="43"/>
    </row>
    <row r="536" spans="1:22" ht="11.25" customHeight="1" x14ac:dyDescent="0.2">
      <c r="A536" s="1" t="str">
        <f>Ohjesivu!$C$2</f>
        <v>Laitila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6"/>
      <c r="S536" s="6"/>
      <c r="T536" s="7"/>
      <c r="U536" s="6"/>
      <c r="V536" s="43"/>
    </row>
    <row r="537" spans="1:22" ht="11.25" customHeight="1" x14ac:dyDescent="0.2">
      <c r="A537" s="1" t="str">
        <f>Ohjesivu!$C$2</f>
        <v>Laitila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6"/>
      <c r="S537" s="6"/>
      <c r="T537" s="7"/>
      <c r="U537" s="6"/>
      <c r="V537" s="43"/>
    </row>
    <row r="538" spans="1:22" ht="11.25" customHeight="1" x14ac:dyDescent="0.2">
      <c r="A538" s="1" t="str">
        <f>Ohjesivu!$C$2</f>
        <v>Laitila</v>
      </c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6"/>
      <c r="S538" s="6"/>
      <c r="T538" s="7"/>
      <c r="U538" s="6"/>
      <c r="V538" s="43"/>
    </row>
    <row r="539" spans="1:22" ht="11.25" customHeight="1" x14ac:dyDescent="0.2">
      <c r="A539" s="1" t="str">
        <f>Ohjesivu!$C$2</f>
        <v>Laitila</v>
      </c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6"/>
      <c r="S539" s="6"/>
      <c r="T539" s="7"/>
      <c r="U539" s="6"/>
      <c r="V539" s="43"/>
    </row>
    <row r="540" spans="1:22" ht="11.25" customHeight="1" x14ac:dyDescent="0.2">
      <c r="A540" s="1" t="str">
        <f>Ohjesivu!$C$2</f>
        <v>Laitila</v>
      </c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6"/>
      <c r="S540" s="6"/>
      <c r="T540" s="7"/>
      <c r="U540" s="6"/>
      <c r="V540" s="43"/>
    </row>
    <row r="541" spans="1:22" ht="11.25" customHeight="1" x14ac:dyDescent="0.2">
      <c r="A541" s="1" t="str">
        <f>Ohjesivu!$C$2</f>
        <v>Laitila</v>
      </c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6"/>
      <c r="S541" s="6"/>
      <c r="T541" s="7"/>
      <c r="U541" s="6"/>
      <c r="V541" s="43"/>
    </row>
    <row r="542" spans="1:22" ht="11.25" customHeight="1" x14ac:dyDescent="0.2">
      <c r="A542" s="1" t="str">
        <f>Ohjesivu!$C$2</f>
        <v>Laitila</v>
      </c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6"/>
      <c r="S542" s="6"/>
      <c r="T542" s="7"/>
      <c r="U542" s="6"/>
      <c r="V542" s="43"/>
    </row>
    <row r="543" spans="1:22" ht="11.25" customHeight="1" x14ac:dyDescent="0.2">
      <c r="A543" s="1" t="str">
        <f>Ohjesivu!$C$2</f>
        <v>Laitila</v>
      </c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6"/>
      <c r="S543" s="6"/>
      <c r="T543" s="7"/>
      <c r="U543" s="6"/>
      <c r="V543" s="43"/>
    </row>
    <row r="544" spans="1:22" ht="11.25" customHeight="1" x14ac:dyDescent="0.2">
      <c r="A544" s="1" t="str">
        <f>Ohjesivu!$C$2</f>
        <v>Laitila</v>
      </c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6"/>
      <c r="S544" s="6"/>
      <c r="T544" s="7"/>
      <c r="U544" s="6"/>
      <c r="V544" s="43"/>
    </row>
    <row r="545" spans="1:22" ht="11.25" customHeight="1" x14ac:dyDescent="0.2">
      <c r="A545" s="1" t="str">
        <f>Ohjesivu!$C$2</f>
        <v>Laitila</v>
      </c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6"/>
      <c r="S545" s="6"/>
      <c r="T545" s="7"/>
      <c r="U545" s="6"/>
      <c r="V545" s="43"/>
    </row>
    <row r="546" spans="1:22" ht="11.25" customHeight="1" x14ac:dyDescent="0.2">
      <c r="A546" s="1" t="str">
        <f>Ohjesivu!$C$2</f>
        <v>Laitila</v>
      </c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6"/>
      <c r="S546" s="6"/>
      <c r="T546" s="7"/>
      <c r="U546" s="6"/>
      <c r="V546" s="43"/>
    </row>
    <row r="547" spans="1:22" ht="11.25" customHeight="1" x14ac:dyDescent="0.2">
      <c r="A547" s="1" t="str">
        <f>Ohjesivu!$C$2</f>
        <v>Laitila</v>
      </c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6"/>
      <c r="S547" s="6"/>
      <c r="T547" s="7"/>
      <c r="U547" s="6"/>
      <c r="V547" s="43"/>
    </row>
    <row r="548" spans="1:22" ht="11.25" customHeight="1" x14ac:dyDescent="0.2">
      <c r="A548" s="1" t="str">
        <f>Ohjesivu!$C$2</f>
        <v>Laitila</v>
      </c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6"/>
      <c r="S548" s="6"/>
      <c r="T548" s="7"/>
      <c r="U548" s="6"/>
      <c r="V548" s="43"/>
    </row>
    <row r="549" spans="1:22" ht="11.25" customHeight="1" x14ac:dyDescent="0.2">
      <c r="A549" s="1" t="str">
        <f>Ohjesivu!$C$2</f>
        <v>Laitila</v>
      </c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6"/>
      <c r="S549" s="6"/>
      <c r="T549" s="7"/>
      <c r="U549" s="6"/>
      <c r="V549" s="43"/>
    </row>
    <row r="550" spans="1:22" ht="11.25" customHeight="1" x14ac:dyDescent="0.2">
      <c r="A550" s="1" t="str">
        <f>Ohjesivu!$C$2</f>
        <v>Laitila</v>
      </c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6"/>
      <c r="S550" s="6"/>
      <c r="T550" s="7"/>
      <c r="U550" s="6"/>
      <c r="V550" s="43"/>
    </row>
    <row r="551" spans="1:22" ht="11.25" customHeight="1" x14ac:dyDescent="0.2">
      <c r="A551" s="1" t="str">
        <f>Ohjesivu!$C$2</f>
        <v>Laitila</v>
      </c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6"/>
      <c r="S551" s="6"/>
      <c r="T551" s="7"/>
      <c r="U551" s="6"/>
      <c r="V551" s="43"/>
    </row>
    <row r="552" spans="1:22" ht="11.25" customHeight="1" x14ac:dyDescent="0.2">
      <c r="A552" s="1" t="str">
        <f>Ohjesivu!$C$2</f>
        <v>Laitila</v>
      </c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6"/>
      <c r="S552" s="6"/>
      <c r="T552" s="7"/>
      <c r="U552" s="6"/>
      <c r="V552" s="43"/>
    </row>
    <row r="553" spans="1:22" ht="11.25" customHeight="1" x14ac:dyDescent="0.2">
      <c r="A553" s="1" t="str">
        <f>Ohjesivu!$C$2</f>
        <v>Laitila</v>
      </c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6"/>
      <c r="S553" s="6"/>
      <c r="T553" s="7"/>
      <c r="U553" s="6"/>
      <c r="V553" s="43"/>
    </row>
    <row r="554" spans="1:22" ht="11.25" customHeight="1" x14ac:dyDescent="0.2">
      <c r="A554" s="1" t="str">
        <f>Ohjesivu!$C$2</f>
        <v>Laitila</v>
      </c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6"/>
      <c r="S554" s="6"/>
      <c r="T554" s="7"/>
      <c r="U554" s="6"/>
      <c r="V554" s="43"/>
    </row>
    <row r="555" spans="1:22" ht="11.25" customHeight="1" x14ac:dyDescent="0.2">
      <c r="A555" s="1" t="str">
        <f>Ohjesivu!$C$2</f>
        <v>Laitila</v>
      </c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6"/>
      <c r="S555" s="6"/>
      <c r="T555" s="7"/>
      <c r="U555" s="6"/>
      <c r="V555" s="43"/>
    </row>
    <row r="556" spans="1:22" ht="11.25" customHeight="1" x14ac:dyDescent="0.2">
      <c r="A556" s="1" t="str">
        <f>Ohjesivu!$C$2</f>
        <v>Laitila</v>
      </c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6"/>
      <c r="S556" s="6"/>
      <c r="T556" s="7"/>
      <c r="U556" s="6"/>
      <c r="V556" s="43"/>
    </row>
    <row r="557" spans="1:22" ht="11.25" customHeight="1" x14ac:dyDescent="0.2">
      <c r="A557" s="1" t="str">
        <f>Ohjesivu!$C$2</f>
        <v>Laitila</v>
      </c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6"/>
      <c r="S557" s="6"/>
      <c r="T557" s="7"/>
      <c r="U557" s="6"/>
      <c r="V557" s="43"/>
    </row>
    <row r="558" spans="1:22" ht="11.25" customHeight="1" x14ac:dyDescent="0.2">
      <c r="A558" s="1" t="str">
        <f>Ohjesivu!$C$2</f>
        <v>Laitila</v>
      </c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6"/>
      <c r="S558" s="6"/>
      <c r="T558" s="7"/>
      <c r="U558" s="6"/>
      <c r="V558" s="43"/>
    </row>
    <row r="559" spans="1:22" ht="11.25" customHeight="1" x14ac:dyDescent="0.2">
      <c r="A559" s="1" t="str">
        <f>Ohjesivu!$C$2</f>
        <v>Laitila</v>
      </c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6"/>
      <c r="S559" s="6"/>
      <c r="T559" s="7"/>
      <c r="U559" s="6"/>
      <c r="V559" s="43"/>
    </row>
    <row r="560" spans="1:22" ht="11.25" customHeight="1" x14ac:dyDescent="0.2">
      <c r="A560" s="1" t="str">
        <f>Ohjesivu!$C$2</f>
        <v>Laitila</v>
      </c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6"/>
      <c r="S560" s="6"/>
      <c r="T560" s="7"/>
      <c r="U560" s="6"/>
      <c r="V560" s="43"/>
    </row>
    <row r="561" spans="1:22" ht="11.25" customHeight="1" x14ac:dyDescent="0.2">
      <c r="A561" s="1" t="str">
        <f>Ohjesivu!$C$2</f>
        <v>Laitila</v>
      </c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6"/>
      <c r="S561" s="6"/>
      <c r="T561" s="7"/>
      <c r="U561" s="6"/>
      <c r="V561" s="43"/>
    </row>
    <row r="562" spans="1:22" ht="11.25" customHeight="1" x14ac:dyDescent="0.2">
      <c r="A562" s="1" t="str">
        <f>Ohjesivu!$C$2</f>
        <v>Laitila</v>
      </c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6"/>
      <c r="S562" s="6"/>
      <c r="T562" s="7"/>
      <c r="U562" s="6"/>
      <c r="V562" s="43"/>
    </row>
    <row r="563" spans="1:22" ht="11.25" customHeight="1" x14ac:dyDescent="0.2">
      <c r="A563" s="1" t="str">
        <f>Ohjesivu!$C$2</f>
        <v>Laitila</v>
      </c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6"/>
      <c r="S563" s="6"/>
      <c r="T563" s="7"/>
      <c r="U563" s="6"/>
      <c r="V563" s="43"/>
    </row>
    <row r="564" spans="1:22" ht="11.25" customHeight="1" x14ac:dyDescent="0.2">
      <c r="A564" s="1" t="str">
        <f>Ohjesivu!$C$2</f>
        <v>Laitila</v>
      </c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6"/>
      <c r="S564" s="6"/>
      <c r="T564" s="7"/>
      <c r="U564" s="6"/>
      <c r="V564" s="43"/>
    </row>
    <row r="565" spans="1:22" ht="11.25" customHeight="1" x14ac:dyDescent="0.2">
      <c r="A565" s="1" t="str">
        <f>Ohjesivu!$C$2</f>
        <v>Laitila</v>
      </c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6"/>
      <c r="S565" s="6"/>
      <c r="T565" s="7"/>
      <c r="U565" s="6"/>
      <c r="V565" s="43"/>
    </row>
    <row r="566" spans="1:22" ht="11.25" customHeight="1" x14ac:dyDescent="0.2">
      <c r="A566" s="1" t="str">
        <f>Ohjesivu!$C$2</f>
        <v>Laitila</v>
      </c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6"/>
      <c r="S566" s="6"/>
      <c r="T566" s="7"/>
      <c r="U566" s="6"/>
      <c r="V566" s="43"/>
    </row>
    <row r="567" spans="1:22" ht="11.25" customHeight="1" x14ac:dyDescent="0.2">
      <c r="A567" s="1" t="str">
        <f>Ohjesivu!$C$2</f>
        <v>Laitila</v>
      </c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6"/>
      <c r="S567" s="6"/>
      <c r="T567" s="7"/>
      <c r="U567" s="6"/>
      <c r="V567" s="43"/>
    </row>
    <row r="568" spans="1:22" ht="11.25" customHeight="1" x14ac:dyDescent="0.2">
      <c r="A568" s="1" t="str">
        <f>Ohjesivu!$C$2</f>
        <v>Laitila</v>
      </c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6"/>
      <c r="S568" s="6"/>
      <c r="T568" s="7"/>
      <c r="U568" s="6"/>
      <c r="V568" s="43"/>
    </row>
    <row r="569" spans="1:22" ht="11.25" customHeight="1" x14ac:dyDescent="0.2">
      <c r="A569" s="1" t="str">
        <f>Ohjesivu!$C$2</f>
        <v>Laitila</v>
      </c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6"/>
      <c r="S569" s="6"/>
      <c r="T569" s="7"/>
      <c r="U569" s="6"/>
      <c r="V569" s="43"/>
    </row>
    <row r="570" spans="1:22" ht="11.25" customHeight="1" x14ac:dyDescent="0.2">
      <c r="A570" s="1" t="str">
        <f>Ohjesivu!$C$2</f>
        <v>Laitila</v>
      </c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6"/>
      <c r="S570" s="6"/>
      <c r="T570" s="7"/>
      <c r="U570" s="6"/>
      <c r="V570" s="43"/>
    </row>
    <row r="571" spans="1:22" ht="11.25" customHeight="1" x14ac:dyDescent="0.2">
      <c r="A571" s="1" t="str">
        <f>Ohjesivu!$C$2</f>
        <v>Laitila</v>
      </c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6"/>
      <c r="S571" s="6"/>
      <c r="T571" s="7"/>
      <c r="U571" s="6"/>
      <c r="V571" s="43"/>
    </row>
    <row r="572" spans="1:22" ht="11.25" customHeight="1" x14ac:dyDescent="0.2">
      <c r="A572" s="1" t="str">
        <f>Ohjesivu!$C$2</f>
        <v>Laitila</v>
      </c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6"/>
      <c r="S572" s="6"/>
      <c r="T572" s="7"/>
      <c r="U572" s="6"/>
      <c r="V572" s="43"/>
    </row>
    <row r="573" spans="1:22" ht="11.25" customHeight="1" x14ac:dyDescent="0.2">
      <c r="A573" s="1" t="str">
        <f>Ohjesivu!$C$2</f>
        <v>Laitila</v>
      </c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6"/>
      <c r="S573" s="6"/>
      <c r="T573" s="7"/>
      <c r="U573" s="6"/>
      <c r="V573" s="43"/>
    </row>
    <row r="574" spans="1:22" ht="11.25" customHeight="1" x14ac:dyDescent="0.2">
      <c r="A574" s="1" t="str">
        <f>Ohjesivu!$C$2</f>
        <v>Laitila</v>
      </c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6"/>
      <c r="S574" s="6"/>
      <c r="T574" s="7"/>
      <c r="U574" s="6"/>
      <c r="V574" s="43"/>
    </row>
    <row r="575" spans="1:22" ht="11.25" customHeight="1" x14ac:dyDescent="0.2">
      <c r="A575" s="1" t="str">
        <f>Ohjesivu!$C$2</f>
        <v>Laitila</v>
      </c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6"/>
      <c r="S575" s="6"/>
      <c r="T575" s="7"/>
      <c r="U575" s="6"/>
      <c r="V575" s="43"/>
    </row>
    <row r="576" spans="1:22" ht="11.25" customHeight="1" x14ac:dyDescent="0.2">
      <c r="A576" s="1" t="str">
        <f>Ohjesivu!$C$2</f>
        <v>Laitila</v>
      </c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6"/>
      <c r="S576" s="6"/>
      <c r="T576" s="7"/>
      <c r="U576" s="6"/>
      <c r="V576" s="43"/>
    </row>
    <row r="577" spans="1:22" ht="11.25" customHeight="1" x14ac:dyDescent="0.2">
      <c r="A577" s="1" t="str">
        <f>Ohjesivu!$C$2</f>
        <v>Laitila</v>
      </c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6"/>
      <c r="S577" s="6"/>
      <c r="T577" s="7"/>
      <c r="U577" s="6"/>
      <c r="V577" s="43"/>
    </row>
    <row r="578" spans="1:22" ht="11.25" customHeight="1" x14ac:dyDescent="0.2">
      <c r="A578" s="1" t="str">
        <f>Ohjesivu!$C$2</f>
        <v>Laitila</v>
      </c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6"/>
      <c r="S578" s="6"/>
      <c r="T578" s="7"/>
      <c r="U578" s="6"/>
      <c r="V578" s="43"/>
    </row>
    <row r="579" spans="1:22" ht="11.25" customHeight="1" x14ac:dyDescent="0.2">
      <c r="A579" s="1" t="str">
        <f>Ohjesivu!$C$2</f>
        <v>Laitila</v>
      </c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6"/>
      <c r="S579" s="6"/>
      <c r="T579" s="7"/>
      <c r="U579" s="6"/>
      <c r="V579" s="43"/>
    </row>
    <row r="580" spans="1:22" ht="11.25" customHeight="1" x14ac:dyDescent="0.2">
      <c r="A580" s="1" t="str">
        <f>Ohjesivu!$C$2</f>
        <v>Laitila</v>
      </c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6"/>
      <c r="S580" s="6"/>
      <c r="T580" s="7"/>
      <c r="U580" s="6"/>
      <c r="V580" s="43"/>
    </row>
    <row r="581" spans="1:22" ht="11.25" customHeight="1" x14ac:dyDescent="0.2">
      <c r="A581" s="1" t="str">
        <f>Ohjesivu!$C$2</f>
        <v>Laitila</v>
      </c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6"/>
      <c r="S581" s="6"/>
      <c r="T581" s="7"/>
      <c r="U581" s="6"/>
      <c r="V581" s="43"/>
    </row>
    <row r="582" spans="1:22" ht="11.25" customHeight="1" x14ac:dyDescent="0.2">
      <c r="A582" s="1" t="str">
        <f>Ohjesivu!$C$2</f>
        <v>Laitila</v>
      </c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6"/>
      <c r="S582" s="6"/>
      <c r="T582" s="7"/>
      <c r="U582" s="6"/>
      <c r="V582" s="43"/>
    </row>
    <row r="583" spans="1:22" ht="11.25" customHeight="1" x14ac:dyDescent="0.2">
      <c r="A583" s="1" t="str">
        <f>Ohjesivu!$C$2</f>
        <v>Laitila</v>
      </c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6"/>
      <c r="S583" s="6"/>
      <c r="T583" s="7"/>
      <c r="U583" s="6"/>
      <c r="V583" s="43"/>
    </row>
    <row r="584" spans="1:22" ht="11.25" customHeight="1" x14ac:dyDescent="0.2">
      <c r="A584" s="1" t="str">
        <f>Ohjesivu!$C$2</f>
        <v>Laitila</v>
      </c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6"/>
      <c r="S584" s="6"/>
      <c r="T584" s="7"/>
      <c r="U584" s="6"/>
      <c r="V584" s="43"/>
    </row>
    <row r="585" spans="1:22" ht="11.25" customHeight="1" x14ac:dyDescent="0.2">
      <c r="A585" s="1" t="str">
        <f>Ohjesivu!$C$2</f>
        <v>Laitila</v>
      </c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6"/>
      <c r="S585" s="6"/>
      <c r="T585" s="7"/>
      <c r="U585" s="6"/>
      <c r="V585" s="43"/>
    </row>
    <row r="586" spans="1:22" ht="11.25" customHeight="1" x14ac:dyDescent="0.2">
      <c r="A586" s="1" t="str">
        <f>Ohjesivu!$C$2</f>
        <v>Laitila</v>
      </c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6"/>
      <c r="S586" s="6"/>
      <c r="T586" s="7"/>
      <c r="U586" s="6"/>
      <c r="V586" s="43"/>
    </row>
    <row r="587" spans="1:22" ht="11.25" customHeight="1" x14ac:dyDescent="0.2">
      <c r="A587" s="1" t="str">
        <f>Ohjesivu!$C$2</f>
        <v>Laitila</v>
      </c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6"/>
      <c r="S587" s="6"/>
      <c r="T587" s="7"/>
      <c r="U587" s="6"/>
      <c r="V587" s="43"/>
    </row>
    <row r="588" spans="1:22" ht="11.25" customHeight="1" x14ac:dyDescent="0.2">
      <c r="A588" s="1" t="str">
        <f>Ohjesivu!$C$2</f>
        <v>Laitila</v>
      </c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6"/>
      <c r="S588" s="6"/>
      <c r="T588" s="7"/>
      <c r="U588" s="6"/>
      <c r="V588" s="43"/>
    </row>
    <row r="589" spans="1:22" ht="11.25" customHeight="1" x14ac:dyDescent="0.2">
      <c r="A589" s="1" t="str">
        <f>Ohjesivu!$C$2</f>
        <v>Laitila</v>
      </c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6"/>
      <c r="S589" s="6"/>
      <c r="T589" s="7"/>
      <c r="U589" s="6"/>
      <c r="V589" s="43"/>
    </row>
    <row r="590" spans="1:22" ht="11.25" customHeight="1" x14ac:dyDescent="0.2">
      <c r="A590" s="1" t="str">
        <f>Ohjesivu!$C$2</f>
        <v>Laitila</v>
      </c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6"/>
      <c r="S590" s="6"/>
      <c r="T590" s="7"/>
      <c r="U590" s="6"/>
      <c r="V590" s="43"/>
    </row>
    <row r="591" spans="1:22" ht="11.25" customHeight="1" x14ac:dyDescent="0.2">
      <c r="A591" s="1" t="str">
        <f>Ohjesivu!$C$2</f>
        <v>Laitila</v>
      </c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6"/>
      <c r="S591" s="6"/>
      <c r="T591" s="7"/>
      <c r="U591" s="6"/>
      <c r="V591" s="43"/>
    </row>
    <row r="592" spans="1:22" ht="11.25" customHeight="1" x14ac:dyDescent="0.2">
      <c r="A592" s="1" t="str">
        <f>Ohjesivu!$C$2</f>
        <v>Laitila</v>
      </c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6"/>
      <c r="S592" s="6"/>
      <c r="T592" s="7"/>
      <c r="U592" s="6"/>
      <c r="V592" s="43"/>
    </row>
    <row r="593" spans="1:22" ht="11.25" customHeight="1" x14ac:dyDescent="0.2">
      <c r="A593" s="1" t="str">
        <f>Ohjesivu!$C$2</f>
        <v>Laitila</v>
      </c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6"/>
      <c r="S593" s="6"/>
      <c r="T593" s="7"/>
      <c r="U593" s="6"/>
      <c r="V593" s="43"/>
    </row>
    <row r="594" spans="1:22" ht="11.25" customHeight="1" x14ac:dyDescent="0.2">
      <c r="A594" s="1" t="str">
        <f>Ohjesivu!$C$2</f>
        <v>Laitila</v>
      </c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6"/>
      <c r="S594" s="6"/>
      <c r="T594" s="7"/>
      <c r="U594" s="6"/>
      <c r="V594" s="43"/>
    </row>
    <row r="595" spans="1:22" ht="11.25" customHeight="1" x14ac:dyDescent="0.2">
      <c r="A595" s="1" t="str">
        <f>Ohjesivu!$C$2</f>
        <v>Laitila</v>
      </c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6"/>
      <c r="S595" s="6"/>
      <c r="T595" s="7"/>
      <c r="U595" s="6"/>
      <c r="V595" s="43"/>
    </row>
    <row r="596" spans="1:22" ht="11.25" customHeight="1" x14ac:dyDescent="0.2">
      <c r="A596" s="1" t="str">
        <f>Ohjesivu!$C$2</f>
        <v>Laitila</v>
      </c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6"/>
      <c r="S596" s="6"/>
      <c r="T596" s="7"/>
      <c r="U596" s="6"/>
      <c r="V596" s="43"/>
    </row>
    <row r="597" spans="1:22" ht="11.25" customHeight="1" x14ac:dyDescent="0.2">
      <c r="A597" s="1" t="str">
        <f>Ohjesivu!$C$2</f>
        <v>Laitila</v>
      </c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6"/>
      <c r="S597" s="6"/>
      <c r="T597" s="7"/>
      <c r="U597" s="6"/>
      <c r="V597" s="43"/>
    </row>
    <row r="598" spans="1:22" ht="11.25" customHeight="1" x14ac:dyDescent="0.2">
      <c r="A598" s="1" t="str">
        <f>Ohjesivu!$C$2</f>
        <v>Laitila</v>
      </c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6"/>
      <c r="S598" s="6"/>
      <c r="T598" s="7"/>
      <c r="U598" s="6"/>
      <c r="V598" s="43"/>
    </row>
    <row r="599" spans="1:22" ht="11.25" customHeight="1" x14ac:dyDescent="0.2">
      <c r="A599" s="1" t="str">
        <f>Ohjesivu!$C$2</f>
        <v>Laitila</v>
      </c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6"/>
      <c r="S599" s="6"/>
      <c r="T599" s="7"/>
      <c r="U599" s="6"/>
      <c r="V599" s="43"/>
    </row>
    <row r="600" spans="1:22" ht="11.25" customHeight="1" x14ac:dyDescent="0.2">
      <c r="A600" s="1" t="str">
        <f>Ohjesivu!$C$2</f>
        <v>Laitila</v>
      </c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6"/>
      <c r="S600" s="6"/>
      <c r="T600" s="7"/>
      <c r="U600" s="6"/>
      <c r="V600" s="43"/>
    </row>
    <row r="601" spans="1:22" ht="11.25" customHeight="1" x14ac:dyDescent="0.2">
      <c r="A601" s="1" t="str">
        <f>Ohjesivu!$C$2</f>
        <v>Laitila</v>
      </c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6"/>
      <c r="S601" s="6"/>
      <c r="T601" s="7"/>
      <c r="U601" s="6"/>
      <c r="V601" s="43"/>
    </row>
    <row r="602" spans="1:22" ht="11.25" customHeight="1" x14ac:dyDescent="0.2">
      <c r="A602" s="1" t="str">
        <f>Ohjesivu!$C$2</f>
        <v>Laitila</v>
      </c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6"/>
      <c r="S602" s="6"/>
      <c r="T602" s="7"/>
      <c r="U602" s="6"/>
      <c r="V602" s="43"/>
    </row>
    <row r="603" spans="1:22" ht="11.25" customHeight="1" x14ac:dyDescent="0.2">
      <c r="A603" s="1" t="str">
        <f>Ohjesivu!$C$2</f>
        <v>Laitila</v>
      </c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6"/>
      <c r="S603" s="6"/>
      <c r="T603" s="7"/>
      <c r="U603" s="6"/>
      <c r="V603" s="43"/>
    </row>
    <row r="604" spans="1:22" ht="11.25" customHeight="1" x14ac:dyDescent="0.2">
      <c r="A604" s="1" t="str">
        <f>Ohjesivu!$C$2</f>
        <v>Laitila</v>
      </c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6"/>
      <c r="S604" s="6"/>
      <c r="T604" s="7"/>
      <c r="U604" s="6"/>
      <c r="V604" s="43"/>
    </row>
    <row r="605" spans="1:22" ht="11.25" customHeight="1" x14ac:dyDescent="0.2">
      <c r="A605" s="1" t="str">
        <f>Ohjesivu!$C$2</f>
        <v>Laitila</v>
      </c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6"/>
      <c r="S605" s="6"/>
      <c r="T605" s="7"/>
      <c r="U605" s="6"/>
      <c r="V605" s="43"/>
    </row>
    <row r="606" spans="1:22" ht="11.25" customHeight="1" x14ac:dyDescent="0.2">
      <c r="A606" s="1" t="str">
        <f>Ohjesivu!$C$2</f>
        <v>Laitila</v>
      </c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6"/>
      <c r="S606" s="6"/>
      <c r="T606" s="7"/>
      <c r="U606" s="6"/>
      <c r="V606" s="43"/>
    </row>
    <row r="607" spans="1:22" ht="11.25" customHeight="1" x14ac:dyDescent="0.2">
      <c r="A607" s="1" t="str">
        <f>Ohjesivu!$C$2</f>
        <v>Laitila</v>
      </c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6"/>
      <c r="S607" s="6"/>
      <c r="T607" s="7"/>
      <c r="U607" s="6"/>
      <c r="V607" s="43"/>
    </row>
    <row r="608" spans="1:22" ht="11.25" customHeight="1" x14ac:dyDescent="0.2">
      <c r="A608" s="1" t="str">
        <f>Ohjesivu!$C$2</f>
        <v>Laitila</v>
      </c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6"/>
      <c r="S608" s="6"/>
      <c r="T608" s="7"/>
      <c r="U608" s="6"/>
      <c r="V608" s="43"/>
    </row>
    <row r="609" spans="1:22" ht="11.25" customHeight="1" x14ac:dyDescent="0.2">
      <c r="A609" s="1" t="str">
        <f>Ohjesivu!$C$2</f>
        <v>Laitila</v>
      </c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6"/>
      <c r="S609" s="6"/>
      <c r="T609" s="7"/>
      <c r="U609" s="6"/>
      <c r="V609" s="43"/>
    </row>
    <row r="610" spans="1:22" ht="11.25" customHeight="1" x14ac:dyDescent="0.2">
      <c r="A610" s="1" t="str">
        <f>Ohjesivu!$C$2</f>
        <v>Laitila</v>
      </c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6"/>
      <c r="S610" s="6"/>
      <c r="T610" s="7"/>
      <c r="U610" s="6"/>
      <c r="V610" s="43"/>
    </row>
    <row r="611" spans="1:22" ht="11.25" customHeight="1" x14ac:dyDescent="0.2">
      <c r="A611" s="1" t="str">
        <f>Ohjesivu!$C$2</f>
        <v>Laitila</v>
      </c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6"/>
      <c r="S611" s="6"/>
      <c r="T611" s="7"/>
      <c r="U611" s="6"/>
      <c r="V611" s="43"/>
    </row>
    <row r="612" spans="1:22" ht="11.25" customHeight="1" x14ac:dyDescent="0.2">
      <c r="A612" s="1" t="str">
        <f>Ohjesivu!$C$2</f>
        <v>Laitila</v>
      </c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6"/>
      <c r="S612" s="6"/>
      <c r="T612" s="7"/>
      <c r="U612" s="6"/>
      <c r="V612" s="43"/>
    </row>
    <row r="613" spans="1:22" ht="11.25" customHeight="1" x14ac:dyDescent="0.2">
      <c r="A613" s="1" t="str">
        <f>Ohjesivu!$C$2</f>
        <v>Laitila</v>
      </c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6"/>
      <c r="S613" s="6"/>
      <c r="T613" s="7"/>
      <c r="U613" s="6"/>
      <c r="V613" s="43"/>
    </row>
    <row r="614" spans="1:22" ht="11.25" customHeight="1" x14ac:dyDescent="0.2">
      <c r="A614" s="1" t="str">
        <f>Ohjesivu!$C$2</f>
        <v>Laitila</v>
      </c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6"/>
      <c r="S614" s="6"/>
      <c r="T614" s="7"/>
      <c r="U614" s="6"/>
      <c r="V614" s="43"/>
    </row>
    <row r="615" spans="1:22" ht="11.25" customHeight="1" x14ac:dyDescent="0.2">
      <c r="A615" s="1" t="str">
        <f>Ohjesivu!$C$2</f>
        <v>Laitila</v>
      </c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6"/>
      <c r="S615" s="6"/>
      <c r="T615" s="7"/>
      <c r="U615" s="6"/>
      <c r="V615" s="43"/>
    </row>
    <row r="616" spans="1:22" ht="11.25" customHeight="1" x14ac:dyDescent="0.2">
      <c r="A616" s="1" t="str">
        <f>Ohjesivu!$C$2</f>
        <v>Laitila</v>
      </c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6"/>
      <c r="S616" s="6"/>
      <c r="T616" s="7"/>
      <c r="U616" s="6"/>
      <c r="V616" s="43"/>
    </row>
    <row r="617" spans="1:22" ht="11.25" customHeight="1" x14ac:dyDescent="0.2">
      <c r="A617" s="1" t="str">
        <f>Ohjesivu!$C$2</f>
        <v>Laitila</v>
      </c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6"/>
      <c r="S617" s="6"/>
      <c r="T617" s="7"/>
      <c r="U617" s="6"/>
      <c r="V617" s="43"/>
    </row>
    <row r="618" spans="1:22" ht="11.25" customHeight="1" x14ac:dyDescent="0.2">
      <c r="A618" s="1" t="str">
        <f>Ohjesivu!$C$2</f>
        <v>Laitila</v>
      </c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6"/>
      <c r="S618" s="6"/>
      <c r="T618" s="7"/>
      <c r="U618" s="6"/>
      <c r="V618" s="43"/>
    </row>
    <row r="619" spans="1:22" ht="11.25" customHeight="1" x14ac:dyDescent="0.2">
      <c r="A619" s="1" t="str">
        <f>Ohjesivu!$C$2</f>
        <v>Laitila</v>
      </c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6"/>
      <c r="S619" s="6"/>
      <c r="T619" s="7"/>
      <c r="U619" s="6"/>
      <c r="V619" s="43"/>
    </row>
    <row r="620" spans="1:22" ht="11.25" customHeight="1" x14ac:dyDescent="0.2">
      <c r="A620" s="1" t="str">
        <f>Ohjesivu!$C$2</f>
        <v>Laitila</v>
      </c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6"/>
      <c r="S620" s="6"/>
      <c r="T620" s="7"/>
      <c r="U620" s="6"/>
      <c r="V620" s="43"/>
    </row>
    <row r="621" spans="1:22" ht="11.25" customHeight="1" x14ac:dyDescent="0.2">
      <c r="A621" s="1" t="str">
        <f>Ohjesivu!$C$2</f>
        <v>Laitila</v>
      </c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6"/>
      <c r="S621" s="6"/>
      <c r="T621" s="7"/>
      <c r="U621" s="6"/>
      <c r="V621" s="43"/>
    </row>
    <row r="622" spans="1:22" ht="11.25" customHeight="1" x14ac:dyDescent="0.2">
      <c r="A622" s="1" t="str">
        <f>Ohjesivu!$C$2</f>
        <v>Laitila</v>
      </c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6"/>
      <c r="S622" s="6"/>
      <c r="T622" s="7"/>
      <c r="U622" s="6"/>
      <c r="V622" s="43"/>
    </row>
    <row r="623" spans="1:22" ht="11.25" customHeight="1" x14ac:dyDescent="0.2">
      <c r="A623" s="1" t="str">
        <f>Ohjesivu!$C$2</f>
        <v>Laitila</v>
      </c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6"/>
      <c r="S623" s="6"/>
      <c r="T623" s="7"/>
      <c r="U623" s="6"/>
      <c r="V623" s="43"/>
    </row>
    <row r="624" spans="1:22" ht="11.25" customHeight="1" x14ac:dyDescent="0.2">
      <c r="A624" s="1" t="str">
        <f>Ohjesivu!$C$2</f>
        <v>Laitila</v>
      </c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6"/>
      <c r="S624" s="6"/>
      <c r="T624" s="7"/>
      <c r="U624" s="6"/>
      <c r="V624" s="43"/>
    </row>
    <row r="625" spans="1:22" ht="11.25" customHeight="1" x14ac:dyDescent="0.2">
      <c r="A625" s="1" t="str">
        <f>Ohjesivu!$C$2</f>
        <v>Laitila</v>
      </c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6"/>
      <c r="S625" s="6"/>
      <c r="T625" s="7"/>
      <c r="U625" s="6"/>
      <c r="V625" s="43"/>
    </row>
    <row r="626" spans="1:22" ht="11.25" customHeight="1" x14ac:dyDescent="0.2">
      <c r="A626" s="1" t="str">
        <f>Ohjesivu!$C$2</f>
        <v>Laitila</v>
      </c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6"/>
      <c r="S626" s="6"/>
      <c r="T626" s="7"/>
      <c r="U626" s="6"/>
      <c r="V626" s="43"/>
    </row>
    <row r="627" spans="1:22" ht="11.25" customHeight="1" x14ac:dyDescent="0.2">
      <c r="A627" s="1" t="str">
        <f>Ohjesivu!$C$2</f>
        <v>Laitila</v>
      </c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6"/>
      <c r="S627" s="6"/>
      <c r="T627" s="7"/>
      <c r="U627" s="6"/>
      <c r="V627" s="43"/>
    </row>
    <row r="628" spans="1:22" ht="11.25" customHeight="1" x14ac:dyDescent="0.2">
      <c r="A628" s="1" t="str">
        <f>Ohjesivu!$C$2</f>
        <v>Laitila</v>
      </c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6"/>
      <c r="S628" s="6"/>
      <c r="T628" s="7"/>
      <c r="U628" s="6"/>
      <c r="V628" s="43"/>
    </row>
    <row r="629" spans="1:22" ht="11.25" customHeight="1" x14ac:dyDescent="0.2">
      <c r="A629" s="1" t="str">
        <f>Ohjesivu!$C$2</f>
        <v>Laitila</v>
      </c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6"/>
      <c r="S629" s="6"/>
      <c r="T629" s="7"/>
      <c r="U629" s="6"/>
      <c r="V629" s="43"/>
    </row>
    <row r="630" spans="1:22" ht="11.25" customHeight="1" x14ac:dyDescent="0.2">
      <c r="A630" s="1" t="str">
        <f>Ohjesivu!$C$2</f>
        <v>Laitila</v>
      </c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6"/>
      <c r="S630" s="6"/>
      <c r="T630" s="7"/>
      <c r="U630" s="6"/>
      <c r="V630" s="43"/>
    </row>
    <row r="631" spans="1:22" ht="11.25" customHeight="1" x14ac:dyDescent="0.2">
      <c r="A631" s="1" t="str">
        <f>Ohjesivu!$C$2</f>
        <v>Laitila</v>
      </c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6"/>
      <c r="S631" s="6"/>
      <c r="T631" s="7"/>
      <c r="U631" s="6"/>
      <c r="V631" s="43"/>
    </row>
    <row r="632" spans="1:22" ht="11.25" customHeight="1" x14ac:dyDescent="0.2">
      <c r="A632" s="1" t="str">
        <f>Ohjesivu!$C$2</f>
        <v>Laitila</v>
      </c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6"/>
      <c r="S632" s="6"/>
      <c r="T632" s="7"/>
      <c r="U632" s="6"/>
      <c r="V632" s="43"/>
    </row>
    <row r="633" spans="1:22" ht="11.25" customHeight="1" x14ac:dyDescent="0.2">
      <c r="A633" s="1" t="str">
        <f>Ohjesivu!$C$2</f>
        <v>Laitila</v>
      </c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6"/>
      <c r="S633" s="6"/>
      <c r="T633" s="7"/>
      <c r="U633" s="6"/>
      <c r="V633" s="43"/>
    </row>
    <row r="634" spans="1:22" ht="11.25" customHeight="1" x14ac:dyDescent="0.2">
      <c r="A634" s="1" t="str">
        <f>Ohjesivu!$C$2</f>
        <v>Laitila</v>
      </c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6"/>
      <c r="S634" s="6"/>
      <c r="T634" s="7"/>
      <c r="U634" s="6"/>
      <c r="V634" s="43"/>
    </row>
    <row r="635" spans="1:22" ht="11.25" customHeight="1" x14ac:dyDescent="0.2">
      <c r="A635" s="1" t="str">
        <f>Ohjesivu!$C$2</f>
        <v>Laitila</v>
      </c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6"/>
      <c r="S635" s="6"/>
      <c r="T635" s="7"/>
      <c r="U635" s="6"/>
      <c r="V635" s="43"/>
    </row>
    <row r="636" spans="1:22" ht="11.25" customHeight="1" x14ac:dyDescent="0.2">
      <c r="A636" s="1" t="str">
        <f>Ohjesivu!$C$2</f>
        <v>Laitila</v>
      </c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6"/>
      <c r="S636" s="6"/>
      <c r="T636" s="7"/>
      <c r="U636" s="6"/>
      <c r="V636" s="43"/>
    </row>
    <row r="637" spans="1:22" ht="11.25" customHeight="1" x14ac:dyDescent="0.2">
      <c r="A637" s="1" t="str">
        <f>Ohjesivu!$C$2</f>
        <v>Laitila</v>
      </c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6"/>
      <c r="S637" s="6"/>
      <c r="T637" s="7"/>
      <c r="U637" s="6"/>
      <c r="V637" s="43"/>
    </row>
    <row r="638" spans="1:22" ht="11.25" customHeight="1" x14ac:dyDescent="0.2">
      <c r="A638" s="1" t="str">
        <f>Ohjesivu!$C$2</f>
        <v>Laitila</v>
      </c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6"/>
      <c r="S638" s="6"/>
      <c r="T638" s="7"/>
      <c r="U638" s="6"/>
      <c r="V638" s="43"/>
    </row>
    <row r="639" spans="1:22" ht="11.25" customHeight="1" x14ac:dyDescent="0.2">
      <c r="A639" s="1" t="str">
        <f>Ohjesivu!$C$2</f>
        <v>Laitila</v>
      </c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6"/>
      <c r="S639" s="6"/>
      <c r="T639" s="7"/>
      <c r="U639" s="6"/>
      <c r="V639" s="43"/>
    </row>
    <row r="640" spans="1:22" ht="11.25" customHeight="1" x14ac:dyDescent="0.2">
      <c r="A640" s="1" t="str">
        <f>Ohjesivu!$C$2</f>
        <v>Laitila</v>
      </c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6"/>
      <c r="S640" s="6"/>
      <c r="T640" s="7"/>
      <c r="U640" s="6"/>
      <c r="V640" s="43"/>
    </row>
    <row r="641" spans="1:22" ht="11.25" customHeight="1" x14ac:dyDescent="0.2">
      <c r="A641" s="1" t="str">
        <f>Ohjesivu!$C$2</f>
        <v>Laitila</v>
      </c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6"/>
      <c r="S641" s="6"/>
      <c r="T641" s="7"/>
      <c r="U641" s="6"/>
      <c r="V641" s="43"/>
    </row>
    <row r="642" spans="1:22" ht="11.25" customHeight="1" x14ac:dyDescent="0.2">
      <c r="A642" s="1" t="str">
        <f>Ohjesivu!$C$2</f>
        <v>Laitila</v>
      </c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6"/>
      <c r="S642" s="6"/>
      <c r="T642" s="7"/>
      <c r="U642" s="6"/>
      <c r="V642" s="43"/>
    </row>
    <row r="643" spans="1:22" ht="11.25" customHeight="1" x14ac:dyDescent="0.2">
      <c r="A643" s="1" t="str">
        <f>Ohjesivu!$C$2</f>
        <v>Laitila</v>
      </c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6"/>
      <c r="S643" s="6"/>
      <c r="T643" s="7"/>
      <c r="U643" s="6"/>
      <c r="V643" s="43"/>
    </row>
    <row r="644" spans="1:22" ht="11.25" customHeight="1" x14ac:dyDescent="0.2">
      <c r="A644" s="1" t="str">
        <f>Ohjesivu!$C$2</f>
        <v>Laitila</v>
      </c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6"/>
      <c r="S644" s="6"/>
      <c r="T644" s="7"/>
      <c r="U644" s="6"/>
      <c r="V644" s="43"/>
    </row>
    <row r="645" spans="1:22" ht="11.25" customHeight="1" x14ac:dyDescent="0.2">
      <c r="A645" s="1" t="str">
        <f>Ohjesivu!$C$2</f>
        <v>Laitila</v>
      </c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6"/>
      <c r="S645" s="6"/>
      <c r="T645" s="7"/>
      <c r="U645" s="6"/>
      <c r="V645" s="43"/>
    </row>
    <row r="646" spans="1:22" ht="11.25" customHeight="1" x14ac:dyDescent="0.2">
      <c r="A646" s="1" t="str">
        <f>Ohjesivu!$C$2</f>
        <v>Laitila</v>
      </c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6"/>
      <c r="S646" s="6"/>
      <c r="T646" s="7"/>
      <c r="U646" s="6"/>
      <c r="V646" s="43"/>
    </row>
    <row r="647" spans="1:22" ht="11.25" customHeight="1" x14ac:dyDescent="0.2">
      <c r="A647" s="1" t="str">
        <f>Ohjesivu!$C$2</f>
        <v>Laitila</v>
      </c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6"/>
      <c r="S647" s="6"/>
      <c r="T647" s="7"/>
      <c r="U647" s="6"/>
      <c r="V647" s="43"/>
    </row>
    <row r="648" spans="1:22" ht="11.25" customHeight="1" x14ac:dyDescent="0.2">
      <c r="A648" s="1" t="str">
        <f>Ohjesivu!$C$2</f>
        <v>Laitila</v>
      </c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6"/>
      <c r="S648" s="6"/>
      <c r="T648" s="7"/>
      <c r="U648" s="6"/>
      <c r="V648" s="43"/>
    </row>
    <row r="649" spans="1:22" ht="11.25" customHeight="1" x14ac:dyDescent="0.2">
      <c r="A649" s="1" t="str">
        <f>Ohjesivu!$C$2</f>
        <v>Laitila</v>
      </c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6"/>
      <c r="S649" s="6"/>
      <c r="T649" s="7"/>
      <c r="U649" s="6"/>
      <c r="V649" s="43"/>
    </row>
    <row r="650" spans="1:22" ht="11.25" customHeight="1" x14ac:dyDescent="0.2">
      <c r="A650" s="1" t="str">
        <f>Ohjesivu!$C$2</f>
        <v>Laitila</v>
      </c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6"/>
      <c r="S650" s="6"/>
      <c r="T650" s="7"/>
      <c r="U650" s="6"/>
      <c r="V650" s="43"/>
    </row>
    <row r="651" spans="1:22" ht="11.25" customHeight="1" x14ac:dyDescent="0.2">
      <c r="A651" s="1" t="str">
        <f>Ohjesivu!$C$2</f>
        <v>Laitila</v>
      </c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6"/>
      <c r="S651" s="6"/>
      <c r="T651" s="7"/>
      <c r="U651" s="6"/>
      <c r="V651" s="43"/>
    </row>
    <row r="652" spans="1:22" ht="11.25" customHeight="1" x14ac:dyDescent="0.2">
      <c r="A652" s="1" t="str">
        <f>Ohjesivu!$C$2</f>
        <v>Laitila</v>
      </c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6"/>
      <c r="S652" s="6"/>
      <c r="T652" s="7"/>
      <c r="U652" s="6"/>
      <c r="V652" s="43"/>
    </row>
    <row r="653" spans="1:22" ht="11.25" customHeight="1" x14ac:dyDescent="0.2">
      <c r="A653" s="1" t="str">
        <f>Ohjesivu!$C$2</f>
        <v>Laitila</v>
      </c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6"/>
      <c r="S653" s="6"/>
      <c r="T653" s="7"/>
      <c r="U653" s="6"/>
      <c r="V653" s="43"/>
    </row>
    <row r="654" spans="1:22" ht="11.25" customHeight="1" x14ac:dyDescent="0.2">
      <c r="A654" s="1" t="str">
        <f>Ohjesivu!$C$2</f>
        <v>Laitila</v>
      </c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6"/>
      <c r="S654" s="6"/>
      <c r="T654" s="7"/>
      <c r="U654" s="6"/>
      <c r="V654" s="43"/>
    </row>
    <row r="655" spans="1:22" ht="11.25" customHeight="1" x14ac:dyDescent="0.2">
      <c r="A655" s="1" t="str">
        <f>Ohjesivu!$C$2</f>
        <v>Laitila</v>
      </c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6"/>
      <c r="S655" s="6"/>
      <c r="T655" s="7"/>
      <c r="U655" s="6"/>
      <c r="V655" s="43"/>
    </row>
    <row r="656" spans="1:22" ht="11.25" customHeight="1" x14ac:dyDescent="0.2">
      <c r="A656" s="1" t="str">
        <f>Ohjesivu!$C$2</f>
        <v>Laitila</v>
      </c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6"/>
      <c r="S656" s="6"/>
      <c r="T656" s="7"/>
      <c r="U656" s="6"/>
      <c r="V656" s="43"/>
    </row>
    <row r="657" spans="1:22" ht="11.25" customHeight="1" x14ac:dyDescent="0.2">
      <c r="A657" s="1" t="str">
        <f>Ohjesivu!$C$2</f>
        <v>Laitila</v>
      </c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6"/>
      <c r="S657" s="6"/>
      <c r="T657" s="7"/>
      <c r="U657" s="6"/>
      <c r="V657" s="43"/>
    </row>
    <row r="658" spans="1:22" ht="11.25" customHeight="1" x14ac:dyDescent="0.2">
      <c r="A658" s="1" t="str">
        <f>Ohjesivu!$C$2</f>
        <v>Laitila</v>
      </c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6"/>
      <c r="S658" s="6"/>
      <c r="T658" s="7"/>
      <c r="U658" s="6"/>
      <c r="V658" s="43"/>
    </row>
    <row r="659" spans="1:22" ht="11.25" customHeight="1" x14ac:dyDescent="0.2">
      <c r="A659" s="1" t="str">
        <f>Ohjesivu!$C$2</f>
        <v>Laitila</v>
      </c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6"/>
      <c r="S659" s="6"/>
      <c r="T659" s="7"/>
      <c r="U659" s="6"/>
      <c r="V659" s="43"/>
    </row>
    <row r="660" spans="1:22" ht="11.25" customHeight="1" x14ac:dyDescent="0.2">
      <c r="A660" s="1" t="str">
        <f>Ohjesivu!$C$2</f>
        <v>Laitila</v>
      </c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6"/>
      <c r="S660" s="6"/>
      <c r="T660" s="7"/>
      <c r="U660" s="6"/>
      <c r="V660" s="43"/>
    </row>
    <row r="661" spans="1:22" ht="11.25" customHeight="1" x14ac:dyDescent="0.2">
      <c r="A661" s="1" t="str">
        <f>Ohjesivu!$C$2</f>
        <v>Laitila</v>
      </c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6"/>
      <c r="S661" s="6"/>
      <c r="T661" s="7"/>
      <c r="U661" s="6"/>
      <c r="V661" s="43"/>
    </row>
    <row r="662" spans="1:22" ht="11.25" customHeight="1" x14ac:dyDescent="0.2">
      <c r="A662" s="1" t="str">
        <f>Ohjesivu!$C$2</f>
        <v>Laitila</v>
      </c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6"/>
      <c r="S662" s="6"/>
      <c r="T662" s="7"/>
      <c r="U662" s="6"/>
      <c r="V662" s="43"/>
    </row>
    <row r="663" spans="1:22" ht="11.25" customHeight="1" x14ac:dyDescent="0.2">
      <c r="A663" s="1" t="str">
        <f>Ohjesivu!$C$2</f>
        <v>Laitila</v>
      </c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6"/>
      <c r="S663" s="6"/>
      <c r="T663" s="7"/>
      <c r="U663" s="6"/>
      <c r="V663" s="43"/>
    </row>
    <row r="664" spans="1:22" ht="11.25" customHeight="1" x14ac:dyDescent="0.2">
      <c r="A664" s="1" t="str">
        <f>Ohjesivu!$C$2</f>
        <v>Laitila</v>
      </c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6"/>
      <c r="S664" s="6"/>
      <c r="T664" s="7"/>
      <c r="U664" s="6"/>
      <c r="V664" s="43"/>
    </row>
    <row r="665" spans="1:22" ht="11.25" customHeight="1" x14ac:dyDescent="0.2">
      <c r="A665" s="1" t="str">
        <f>Ohjesivu!$C$2</f>
        <v>Laitila</v>
      </c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6"/>
      <c r="S665" s="6"/>
      <c r="T665" s="7"/>
      <c r="U665" s="6"/>
      <c r="V665" s="43"/>
    </row>
    <row r="666" spans="1:22" ht="11.25" customHeight="1" x14ac:dyDescent="0.2">
      <c r="A666" s="1" t="str">
        <f>Ohjesivu!$C$2</f>
        <v>Laitila</v>
      </c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6"/>
      <c r="S666" s="6"/>
      <c r="T666" s="7"/>
      <c r="U666" s="6"/>
      <c r="V666" s="43"/>
    </row>
    <row r="667" spans="1:22" ht="11.25" customHeight="1" x14ac:dyDescent="0.2">
      <c r="A667" s="1" t="str">
        <f>Ohjesivu!$C$2</f>
        <v>Laitila</v>
      </c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6"/>
      <c r="S667" s="6"/>
      <c r="T667" s="7"/>
      <c r="U667" s="6"/>
      <c r="V667" s="43"/>
    </row>
    <row r="668" spans="1:22" ht="11.25" customHeight="1" x14ac:dyDescent="0.2">
      <c r="A668" s="1" t="str">
        <f>Ohjesivu!$C$2</f>
        <v>Laitila</v>
      </c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6"/>
      <c r="S668" s="6"/>
      <c r="T668" s="7"/>
      <c r="U668" s="6"/>
      <c r="V668" s="43"/>
    </row>
    <row r="669" spans="1:22" ht="11.25" customHeight="1" x14ac:dyDescent="0.2">
      <c r="A669" s="1" t="str">
        <f>Ohjesivu!$C$2</f>
        <v>Laitila</v>
      </c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6"/>
      <c r="S669" s="6"/>
      <c r="T669" s="7"/>
      <c r="U669" s="6"/>
      <c r="V669" s="43"/>
    </row>
    <row r="670" spans="1:22" ht="11.25" customHeight="1" x14ac:dyDescent="0.2">
      <c r="A670" s="1" t="str">
        <f>Ohjesivu!$C$2</f>
        <v>Laitila</v>
      </c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6"/>
      <c r="S670" s="6"/>
      <c r="T670" s="7"/>
      <c r="U670" s="6"/>
      <c r="V670" s="43"/>
    </row>
    <row r="671" spans="1:22" ht="11.25" customHeight="1" x14ac:dyDescent="0.2">
      <c r="A671" s="1" t="str">
        <f>Ohjesivu!$C$2</f>
        <v>Laitila</v>
      </c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6"/>
      <c r="S671" s="6"/>
      <c r="T671" s="7"/>
      <c r="U671" s="6"/>
      <c r="V671" s="43"/>
    </row>
    <row r="672" spans="1:22" ht="11.25" customHeight="1" x14ac:dyDescent="0.2">
      <c r="A672" s="1" t="str">
        <f>Ohjesivu!$C$2</f>
        <v>Laitila</v>
      </c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6"/>
      <c r="S672" s="6"/>
      <c r="T672" s="7"/>
      <c r="U672" s="6"/>
      <c r="V672" s="43"/>
    </row>
    <row r="673" spans="1:22" ht="11.25" customHeight="1" x14ac:dyDescent="0.2">
      <c r="A673" s="1" t="str">
        <f>Ohjesivu!$C$2</f>
        <v>Laitila</v>
      </c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6"/>
      <c r="S673" s="6"/>
      <c r="T673" s="7"/>
      <c r="U673" s="6"/>
      <c r="V673" s="43"/>
    </row>
    <row r="674" spans="1:22" ht="11.25" customHeight="1" x14ac:dyDescent="0.2">
      <c r="A674" s="1" t="str">
        <f>Ohjesivu!$C$2</f>
        <v>Laitila</v>
      </c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6"/>
      <c r="S674" s="6"/>
      <c r="T674" s="7"/>
      <c r="U674" s="6"/>
      <c r="V674" s="43"/>
    </row>
    <row r="675" spans="1:22" ht="11.25" customHeight="1" x14ac:dyDescent="0.2">
      <c r="A675" s="1" t="str">
        <f>Ohjesivu!$C$2</f>
        <v>Laitila</v>
      </c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6"/>
      <c r="S675" s="6"/>
      <c r="T675" s="7"/>
      <c r="U675" s="6"/>
      <c r="V675" s="43"/>
    </row>
    <row r="676" spans="1:22" ht="11.25" customHeight="1" x14ac:dyDescent="0.2">
      <c r="A676" s="1" t="str">
        <f>Ohjesivu!$C$2</f>
        <v>Laitila</v>
      </c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6"/>
      <c r="S676" s="6"/>
      <c r="T676" s="7"/>
      <c r="U676" s="6"/>
      <c r="V676" s="43"/>
    </row>
    <row r="677" spans="1:22" ht="11.25" customHeight="1" x14ac:dyDescent="0.2">
      <c r="A677" s="1" t="str">
        <f>Ohjesivu!$C$2</f>
        <v>Laitila</v>
      </c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6"/>
      <c r="S677" s="6"/>
      <c r="T677" s="7"/>
      <c r="U677" s="6"/>
      <c r="V677" s="43"/>
    </row>
    <row r="678" spans="1:22" ht="11.25" customHeight="1" x14ac:dyDescent="0.2">
      <c r="A678" s="1" t="str">
        <f>Ohjesivu!$C$2</f>
        <v>Laitila</v>
      </c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6"/>
      <c r="S678" s="6"/>
      <c r="T678" s="7"/>
      <c r="U678" s="6"/>
      <c r="V678" s="43"/>
    </row>
    <row r="679" spans="1:22" ht="11.25" customHeight="1" x14ac:dyDescent="0.2">
      <c r="A679" s="1" t="str">
        <f>Ohjesivu!$C$2</f>
        <v>Laitila</v>
      </c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6"/>
      <c r="S679" s="6"/>
      <c r="T679" s="7"/>
      <c r="U679" s="6"/>
      <c r="V679" s="43"/>
    </row>
    <row r="680" spans="1:22" ht="11.25" customHeight="1" x14ac:dyDescent="0.2">
      <c r="A680" s="1" t="str">
        <f>Ohjesivu!$C$2</f>
        <v>Laitila</v>
      </c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6"/>
      <c r="S680" s="6"/>
      <c r="T680" s="7"/>
      <c r="U680" s="6"/>
      <c r="V680" s="43"/>
    </row>
    <row r="681" spans="1:22" ht="11.25" customHeight="1" x14ac:dyDescent="0.2">
      <c r="A681" s="1" t="str">
        <f>Ohjesivu!$C$2</f>
        <v>Laitila</v>
      </c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6"/>
      <c r="S681" s="6"/>
      <c r="T681" s="7"/>
      <c r="U681" s="6"/>
      <c r="V681" s="43"/>
    </row>
    <row r="682" spans="1:22" ht="11.25" customHeight="1" x14ac:dyDescent="0.2">
      <c r="A682" s="1" t="str">
        <f>Ohjesivu!$C$2</f>
        <v>Laitila</v>
      </c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6"/>
      <c r="S682" s="6"/>
      <c r="T682" s="7"/>
      <c r="U682" s="6"/>
      <c r="V682" s="43"/>
    </row>
    <row r="683" spans="1:22" ht="11.25" customHeight="1" x14ac:dyDescent="0.2">
      <c r="A683" s="1" t="str">
        <f>Ohjesivu!$C$2</f>
        <v>Laitila</v>
      </c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6"/>
      <c r="S683" s="6"/>
      <c r="T683" s="7"/>
      <c r="U683" s="6"/>
      <c r="V683" s="43"/>
    </row>
    <row r="684" spans="1:22" ht="11.25" customHeight="1" x14ac:dyDescent="0.2">
      <c r="A684" s="1" t="str">
        <f>Ohjesivu!$C$2</f>
        <v>Laitila</v>
      </c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6"/>
      <c r="S684" s="6"/>
      <c r="T684" s="7"/>
      <c r="U684" s="6"/>
      <c r="V684" s="43"/>
    </row>
    <row r="685" spans="1:22" ht="11.25" customHeight="1" x14ac:dyDescent="0.2">
      <c r="A685" s="1" t="str">
        <f>Ohjesivu!$C$2</f>
        <v>Laitila</v>
      </c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6"/>
      <c r="S685" s="6"/>
      <c r="T685" s="7"/>
      <c r="U685" s="6"/>
      <c r="V685" s="43"/>
    </row>
    <row r="686" spans="1:22" ht="11.25" customHeight="1" x14ac:dyDescent="0.2">
      <c r="A686" s="1" t="str">
        <f>Ohjesivu!$C$2</f>
        <v>Laitila</v>
      </c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6"/>
      <c r="S686" s="6"/>
      <c r="T686" s="7"/>
      <c r="U686" s="6"/>
      <c r="V686" s="43"/>
    </row>
    <row r="687" spans="1:22" ht="11.25" customHeight="1" x14ac:dyDescent="0.2">
      <c r="A687" s="1" t="str">
        <f>Ohjesivu!$C$2</f>
        <v>Laitila</v>
      </c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6"/>
      <c r="S687" s="6"/>
      <c r="T687" s="7"/>
      <c r="U687" s="6"/>
      <c r="V687" s="43"/>
    </row>
    <row r="688" spans="1:22" ht="11.25" customHeight="1" x14ac:dyDescent="0.2">
      <c r="A688" s="1" t="str">
        <f>Ohjesivu!$C$2</f>
        <v>Laitila</v>
      </c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6"/>
      <c r="S688" s="6"/>
      <c r="T688" s="7"/>
      <c r="U688" s="6"/>
      <c r="V688" s="43"/>
    </row>
    <row r="689" spans="1:22" ht="11.25" customHeight="1" x14ac:dyDescent="0.2">
      <c r="A689" s="1" t="str">
        <f>Ohjesivu!$C$2</f>
        <v>Laitila</v>
      </c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6"/>
      <c r="S689" s="6"/>
      <c r="T689" s="7"/>
      <c r="U689" s="6"/>
      <c r="V689" s="43"/>
    </row>
    <row r="690" spans="1:22" ht="11.25" customHeight="1" x14ac:dyDescent="0.2">
      <c r="A690" s="1" t="str">
        <f>Ohjesivu!$C$2</f>
        <v>Laitila</v>
      </c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6"/>
      <c r="S690" s="6"/>
      <c r="T690" s="7"/>
      <c r="U690" s="6"/>
      <c r="V690" s="43"/>
    </row>
    <row r="691" spans="1:22" ht="11.25" customHeight="1" x14ac:dyDescent="0.2">
      <c r="A691" s="1" t="str">
        <f>Ohjesivu!$C$2</f>
        <v>Laitila</v>
      </c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6"/>
      <c r="S691" s="6"/>
      <c r="T691" s="7"/>
      <c r="U691" s="6"/>
      <c r="V691" s="43"/>
    </row>
    <row r="692" spans="1:22" ht="11.25" customHeight="1" x14ac:dyDescent="0.2">
      <c r="A692" s="1" t="str">
        <f>Ohjesivu!$C$2</f>
        <v>Laitila</v>
      </c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6"/>
      <c r="S692" s="6"/>
      <c r="T692" s="7"/>
      <c r="U692" s="6"/>
      <c r="V692" s="43"/>
    </row>
    <row r="693" spans="1:22" ht="11.25" customHeight="1" x14ac:dyDescent="0.2">
      <c r="A693" s="1" t="str">
        <f>Ohjesivu!$C$2</f>
        <v>Laitila</v>
      </c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6"/>
      <c r="S693" s="6"/>
      <c r="T693" s="7"/>
      <c r="U693" s="6"/>
      <c r="V693" s="43"/>
    </row>
    <row r="694" spans="1:22" ht="11.25" customHeight="1" x14ac:dyDescent="0.2">
      <c r="A694" s="1" t="str">
        <f>Ohjesivu!$C$2</f>
        <v>Laitila</v>
      </c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6"/>
      <c r="S694" s="6"/>
      <c r="T694" s="7"/>
      <c r="U694" s="6"/>
      <c r="V694" s="43"/>
    </row>
    <row r="695" spans="1:22" ht="11.25" customHeight="1" x14ac:dyDescent="0.2">
      <c r="A695" s="1" t="str">
        <f>Ohjesivu!$C$2</f>
        <v>Laitila</v>
      </c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6"/>
      <c r="S695" s="6"/>
      <c r="T695" s="7"/>
      <c r="U695" s="6"/>
      <c r="V695" s="43"/>
    </row>
    <row r="696" spans="1:22" ht="11.25" customHeight="1" x14ac:dyDescent="0.2">
      <c r="A696" s="1" t="str">
        <f>Ohjesivu!$C$2</f>
        <v>Laitila</v>
      </c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6"/>
      <c r="S696" s="6"/>
      <c r="T696" s="7"/>
      <c r="U696" s="6"/>
      <c r="V696" s="43"/>
    </row>
    <row r="697" spans="1:22" ht="11.25" customHeight="1" x14ac:dyDescent="0.2">
      <c r="A697" s="1" t="str">
        <f>Ohjesivu!$C$2</f>
        <v>Laitila</v>
      </c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6"/>
      <c r="S697" s="6"/>
      <c r="T697" s="7"/>
      <c r="U697" s="6"/>
      <c r="V697" s="43"/>
    </row>
    <row r="698" spans="1:22" ht="11.25" customHeight="1" x14ac:dyDescent="0.2">
      <c r="A698" s="1" t="str">
        <f>Ohjesivu!$C$2</f>
        <v>Laitila</v>
      </c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6"/>
      <c r="S698" s="6"/>
      <c r="T698" s="7"/>
      <c r="U698" s="6"/>
      <c r="V698" s="43"/>
    </row>
    <row r="699" spans="1:22" ht="11.25" customHeight="1" x14ac:dyDescent="0.2">
      <c r="A699" s="1" t="str">
        <f>Ohjesivu!$C$2</f>
        <v>Laitila</v>
      </c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6"/>
      <c r="S699" s="6"/>
      <c r="T699" s="7"/>
      <c r="U699" s="6"/>
      <c r="V699" s="43"/>
    </row>
    <row r="700" spans="1:22" ht="11.25" customHeight="1" x14ac:dyDescent="0.2">
      <c r="A700" s="1" t="str">
        <f>Ohjesivu!$C$2</f>
        <v>Laitila</v>
      </c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6"/>
      <c r="S700" s="6"/>
      <c r="T700" s="7"/>
      <c r="U700" s="6"/>
      <c r="V700" s="43"/>
    </row>
    <row r="701" spans="1:22" ht="11.25" customHeight="1" x14ac:dyDescent="0.2">
      <c r="A701" s="1" t="str">
        <f>Ohjesivu!$C$2</f>
        <v>Laitila</v>
      </c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6"/>
      <c r="S701" s="6"/>
      <c r="T701" s="7"/>
      <c r="U701" s="6"/>
      <c r="V701" s="43"/>
    </row>
    <row r="702" spans="1:22" ht="11.25" customHeight="1" x14ac:dyDescent="0.2">
      <c r="A702" s="1" t="str">
        <f>Ohjesivu!$C$2</f>
        <v>Laitila</v>
      </c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6"/>
      <c r="S702" s="6"/>
      <c r="T702" s="7"/>
      <c r="U702" s="6"/>
      <c r="V702" s="43"/>
    </row>
    <row r="703" spans="1:22" ht="11.25" customHeight="1" x14ac:dyDescent="0.2">
      <c r="A703" s="1" t="str">
        <f>Ohjesivu!$C$2</f>
        <v>Laitila</v>
      </c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6"/>
      <c r="S703" s="6"/>
      <c r="T703" s="7"/>
      <c r="U703" s="6"/>
      <c r="V703" s="43"/>
    </row>
    <row r="704" spans="1:22" ht="11.25" customHeight="1" x14ac:dyDescent="0.2">
      <c r="A704" s="1" t="str">
        <f>Ohjesivu!$C$2</f>
        <v>Laitila</v>
      </c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6"/>
      <c r="S704" s="6"/>
      <c r="T704" s="7"/>
      <c r="U704" s="6"/>
      <c r="V704" s="43"/>
    </row>
    <row r="705" spans="1:22" ht="11.25" customHeight="1" x14ac:dyDescent="0.2">
      <c r="A705" s="1" t="str">
        <f>Ohjesivu!$C$2</f>
        <v>Laitila</v>
      </c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6"/>
      <c r="S705" s="6"/>
      <c r="T705" s="7"/>
      <c r="U705" s="6"/>
      <c r="V705" s="43"/>
    </row>
    <row r="706" spans="1:22" ht="11.25" customHeight="1" x14ac:dyDescent="0.2">
      <c r="A706" s="1" t="str">
        <f>Ohjesivu!$C$2</f>
        <v>Laitila</v>
      </c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6"/>
      <c r="S706" s="6"/>
      <c r="T706" s="7"/>
      <c r="U706" s="6"/>
      <c r="V706" s="43"/>
    </row>
    <row r="707" spans="1:22" ht="11.25" customHeight="1" x14ac:dyDescent="0.2">
      <c r="A707" s="1" t="str">
        <f>Ohjesivu!$C$2</f>
        <v>Laitila</v>
      </c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6"/>
      <c r="S707" s="6"/>
      <c r="T707" s="7"/>
      <c r="U707" s="6"/>
      <c r="V707" s="43"/>
    </row>
    <row r="708" spans="1:22" ht="11.25" customHeight="1" x14ac:dyDescent="0.2">
      <c r="A708" s="1" t="str">
        <f>Ohjesivu!$C$2</f>
        <v>Laitila</v>
      </c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6"/>
      <c r="S708" s="6"/>
      <c r="T708" s="7"/>
      <c r="U708" s="6"/>
      <c r="V708" s="43"/>
    </row>
    <row r="709" spans="1:22" ht="11.25" customHeight="1" x14ac:dyDescent="0.2">
      <c r="A709" s="1" t="str">
        <f>Ohjesivu!$C$2</f>
        <v>Laitila</v>
      </c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6"/>
      <c r="S709" s="6"/>
      <c r="T709" s="7"/>
      <c r="U709" s="6"/>
      <c r="V709" s="43"/>
    </row>
    <row r="710" spans="1:22" ht="11.25" customHeight="1" x14ac:dyDescent="0.2">
      <c r="A710" s="1" t="str">
        <f>Ohjesivu!$C$2</f>
        <v>Laitila</v>
      </c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6"/>
      <c r="S710" s="6"/>
      <c r="T710" s="7"/>
      <c r="U710" s="6"/>
      <c r="V710" s="43"/>
    </row>
    <row r="711" spans="1:22" ht="11.25" customHeight="1" x14ac:dyDescent="0.2">
      <c r="A711" s="1" t="str">
        <f>Ohjesivu!$C$2</f>
        <v>Laitila</v>
      </c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6"/>
      <c r="S711" s="6"/>
      <c r="T711" s="7"/>
      <c r="U711" s="6"/>
      <c r="V711" s="43"/>
    </row>
    <row r="712" spans="1:22" ht="11.25" customHeight="1" x14ac:dyDescent="0.2">
      <c r="A712" s="1" t="str">
        <f>Ohjesivu!$C$2</f>
        <v>Laitila</v>
      </c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6"/>
      <c r="S712" s="6"/>
      <c r="T712" s="7"/>
      <c r="U712" s="6"/>
      <c r="V712" s="43"/>
    </row>
    <row r="713" spans="1:22" ht="11.25" customHeight="1" x14ac:dyDescent="0.2">
      <c r="A713" s="1" t="str">
        <f>Ohjesivu!$C$2</f>
        <v>Laitila</v>
      </c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6"/>
      <c r="S713" s="6"/>
      <c r="T713" s="7"/>
      <c r="U713" s="6"/>
      <c r="V713" s="43"/>
    </row>
    <row r="714" spans="1:22" ht="11.25" customHeight="1" x14ac:dyDescent="0.2">
      <c r="A714" s="1" t="str">
        <f>Ohjesivu!$C$2</f>
        <v>Laitila</v>
      </c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6"/>
      <c r="S714" s="6"/>
      <c r="T714" s="7"/>
      <c r="U714" s="6"/>
      <c r="V714" s="43"/>
    </row>
    <row r="715" spans="1:22" ht="11.25" customHeight="1" x14ac:dyDescent="0.2">
      <c r="A715" s="1" t="str">
        <f>Ohjesivu!$C$2</f>
        <v>Laitila</v>
      </c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6"/>
      <c r="S715" s="6"/>
      <c r="T715" s="7"/>
      <c r="U715" s="6"/>
      <c r="V715" s="43"/>
    </row>
    <row r="716" spans="1:22" ht="11.25" customHeight="1" x14ac:dyDescent="0.2">
      <c r="A716" s="1" t="str">
        <f>Ohjesivu!$C$2</f>
        <v>Laitila</v>
      </c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6"/>
      <c r="S716" s="6"/>
      <c r="T716" s="7"/>
      <c r="U716" s="6"/>
      <c r="V716" s="43"/>
    </row>
    <row r="717" spans="1:22" ht="11.25" customHeight="1" x14ac:dyDescent="0.2">
      <c r="A717" s="1" t="str">
        <f>Ohjesivu!$C$2</f>
        <v>Laitila</v>
      </c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6"/>
      <c r="S717" s="6"/>
      <c r="T717" s="7"/>
      <c r="U717" s="6"/>
      <c r="V717" s="43"/>
    </row>
    <row r="718" spans="1:22" ht="11.25" customHeight="1" x14ac:dyDescent="0.2">
      <c r="A718" s="1" t="str">
        <f>Ohjesivu!$C$2</f>
        <v>Laitila</v>
      </c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6"/>
      <c r="S718" s="6"/>
      <c r="T718" s="7"/>
      <c r="U718" s="6"/>
      <c r="V718" s="43"/>
    </row>
    <row r="719" spans="1:22" ht="11.25" customHeight="1" x14ac:dyDescent="0.2">
      <c r="A719" s="1" t="str">
        <f>Ohjesivu!$C$2</f>
        <v>Laitila</v>
      </c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6"/>
      <c r="S719" s="6"/>
      <c r="T719" s="7"/>
      <c r="U719" s="6"/>
      <c r="V719" s="43"/>
    </row>
    <row r="720" spans="1:22" ht="11.25" customHeight="1" x14ac:dyDescent="0.2">
      <c r="A720" s="1" t="str">
        <f>Ohjesivu!$C$2</f>
        <v>Laitila</v>
      </c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6"/>
      <c r="S720" s="6"/>
      <c r="T720" s="7"/>
      <c r="U720" s="6"/>
      <c r="V720" s="43"/>
    </row>
    <row r="721" spans="1:22" ht="11.25" customHeight="1" x14ac:dyDescent="0.2">
      <c r="A721" s="1" t="str">
        <f>Ohjesivu!$C$2</f>
        <v>Laitila</v>
      </c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6"/>
      <c r="S721" s="6"/>
      <c r="T721" s="7"/>
      <c r="U721" s="6"/>
      <c r="V721" s="43"/>
    </row>
    <row r="722" spans="1:22" ht="11.25" customHeight="1" x14ac:dyDescent="0.2">
      <c r="A722" s="1" t="str">
        <f>Ohjesivu!$C$2</f>
        <v>Laitila</v>
      </c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6"/>
      <c r="S722" s="6"/>
      <c r="T722" s="7"/>
      <c r="U722" s="6"/>
      <c r="V722" s="43"/>
    </row>
    <row r="723" spans="1:22" ht="11.25" customHeight="1" x14ac:dyDescent="0.2">
      <c r="A723" s="1" t="str">
        <f>Ohjesivu!$C$2</f>
        <v>Laitila</v>
      </c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6"/>
      <c r="S723" s="6"/>
      <c r="T723" s="7"/>
      <c r="U723" s="6"/>
      <c r="V723" s="43"/>
    </row>
    <row r="724" spans="1:22" ht="11.25" customHeight="1" x14ac:dyDescent="0.2">
      <c r="A724" s="1" t="str">
        <f>Ohjesivu!$C$2</f>
        <v>Laitila</v>
      </c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6"/>
      <c r="S724" s="6"/>
      <c r="T724" s="7"/>
      <c r="U724" s="6"/>
      <c r="V724" s="43"/>
    </row>
    <row r="725" spans="1:22" ht="11.25" customHeight="1" x14ac:dyDescent="0.2">
      <c r="A725" s="1" t="str">
        <f>Ohjesivu!$C$2</f>
        <v>Laitila</v>
      </c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6"/>
      <c r="S725" s="6"/>
      <c r="T725" s="7"/>
      <c r="U725" s="6"/>
      <c r="V725" s="43"/>
    </row>
    <row r="726" spans="1:22" ht="11.25" customHeight="1" x14ac:dyDescent="0.2">
      <c r="A726" s="1" t="str">
        <f>Ohjesivu!$C$2</f>
        <v>Laitila</v>
      </c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6"/>
      <c r="S726" s="6"/>
      <c r="T726" s="7"/>
      <c r="U726" s="6"/>
      <c r="V726" s="43"/>
    </row>
    <row r="727" spans="1:22" ht="11.25" customHeight="1" x14ac:dyDescent="0.2">
      <c r="A727" s="1" t="str">
        <f>Ohjesivu!$C$2</f>
        <v>Laitila</v>
      </c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6"/>
      <c r="S727" s="6"/>
      <c r="T727" s="7"/>
      <c r="U727" s="6"/>
      <c r="V727" s="43"/>
    </row>
    <row r="728" spans="1:22" ht="11.25" customHeight="1" x14ac:dyDescent="0.2">
      <c r="A728" s="1" t="str">
        <f>Ohjesivu!$C$2</f>
        <v>Laitila</v>
      </c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6"/>
      <c r="S728" s="6"/>
      <c r="T728" s="7"/>
      <c r="U728" s="6"/>
      <c r="V728" s="43"/>
    </row>
    <row r="729" spans="1:22" ht="11.25" customHeight="1" x14ac:dyDescent="0.2">
      <c r="A729" s="1" t="str">
        <f>Ohjesivu!$C$2</f>
        <v>Laitila</v>
      </c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6"/>
      <c r="S729" s="6"/>
      <c r="T729" s="7"/>
      <c r="U729" s="6"/>
      <c r="V729" s="43"/>
    </row>
    <row r="730" spans="1:22" ht="11.25" customHeight="1" x14ac:dyDescent="0.2">
      <c r="A730" s="1" t="str">
        <f>Ohjesivu!$C$2</f>
        <v>Laitila</v>
      </c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6"/>
      <c r="S730" s="6"/>
      <c r="T730" s="7"/>
      <c r="U730" s="6"/>
      <c r="V730" s="43"/>
    </row>
    <row r="731" spans="1:22" ht="11.25" customHeight="1" x14ac:dyDescent="0.2">
      <c r="A731" s="1" t="str">
        <f>Ohjesivu!$C$2</f>
        <v>Laitila</v>
      </c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6"/>
      <c r="S731" s="6"/>
      <c r="T731" s="7"/>
      <c r="U731" s="6"/>
      <c r="V731" s="43"/>
    </row>
    <row r="732" spans="1:22" ht="11.25" customHeight="1" x14ac:dyDescent="0.2">
      <c r="A732" s="1" t="str">
        <f>Ohjesivu!$C$2</f>
        <v>Laitila</v>
      </c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6"/>
      <c r="S732" s="6"/>
      <c r="T732" s="7"/>
      <c r="U732" s="6"/>
      <c r="V732" s="43"/>
    </row>
    <row r="733" spans="1:22" ht="11.25" customHeight="1" x14ac:dyDescent="0.2">
      <c r="A733" s="1" t="str">
        <f>Ohjesivu!$C$2</f>
        <v>Laitila</v>
      </c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6"/>
      <c r="S733" s="6"/>
      <c r="T733" s="7"/>
      <c r="U733" s="6"/>
      <c r="V733" s="43"/>
    </row>
    <row r="734" spans="1:22" ht="11.25" customHeight="1" x14ac:dyDescent="0.2">
      <c r="A734" s="1" t="str">
        <f>Ohjesivu!$C$2</f>
        <v>Laitila</v>
      </c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6"/>
      <c r="S734" s="6"/>
      <c r="T734" s="7"/>
      <c r="U734" s="6"/>
      <c r="V734" s="43"/>
    </row>
    <row r="735" spans="1:22" ht="11.25" customHeight="1" x14ac:dyDescent="0.2">
      <c r="A735" s="1" t="str">
        <f>Ohjesivu!$C$2</f>
        <v>Laitila</v>
      </c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6"/>
      <c r="S735" s="6"/>
      <c r="T735" s="7"/>
      <c r="U735" s="6"/>
      <c r="V735" s="43"/>
    </row>
    <row r="736" spans="1:22" ht="11.25" customHeight="1" x14ac:dyDescent="0.2">
      <c r="A736" s="1" t="str">
        <f>Ohjesivu!$C$2</f>
        <v>Laitila</v>
      </c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6"/>
      <c r="S736" s="6"/>
      <c r="T736" s="7"/>
      <c r="U736" s="6"/>
      <c r="V736" s="43"/>
    </row>
    <row r="737" spans="1:22" ht="11.25" customHeight="1" x14ac:dyDescent="0.2">
      <c r="A737" s="1" t="str">
        <f>Ohjesivu!$C$2</f>
        <v>Laitila</v>
      </c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6"/>
      <c r="S737" s="6"/>
      <c r="T737" s="7"/>
      <c r="U737" s="6"/>
      <c r="V737" s="43"/>
    </row>
    <row r="738" spans="1:22" ht="11.25" customHeight="1" x14ac:dyDescent="0.2">
      <c r="A738" s="1" t="str">
        <f>Ohjesivu!$C$2</f>
        <v>Laitila</v>
      </c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6"/>
      <c r="S738" s="6"/>
      <c r="T738" s="7"/>
      <c r="U738" s="6"/>
      <c r="V738" s="43"/>
    </row>
    <row r="739" spans="1:22" ht="11.25" customHeight="1" x14ac:dyDescent="0.2">
      <c r="A739" s="1" t="str">
        <f>Ohjesivu!$C$2</f>
        <v>Laitila</v>
      </c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6"/>
      <c r="S739" s="6"/>
      <c r="T739" s="7"/>
      <c r="U739" s="6"/>
      <c r="V739" s="43"/>
    </row>
    <row r="740" spans="1:22" ht="11.25" customHeight="1" x14ac:dyDescent="0.2">
      <c r="A740" s="1" t="str">
        <f>Ohjesivu!$C$2</f>
        <v>Laitila</v>
      </c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6"/>
      <c r="S740" s="6"/>
      <c r="T740" s="7"/>
      <c r="U740" s="6"/>
      <c r="V740" s="43"/>
    </row>
    <row r="741" spans="1:22" ht="11.25" customHeight="1" x14ac:dyDescent="0.2">
      <c r="A741" s="1" t="str">
        <f>Ohjesivu!$C$2</f>
        <v>Laitila</v>
      </c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6"/>
      <c r="S741" s="6"/>
      <c r="T741" s="7"/>
      <c r="U741" s="6"/>
      <c r="V741" s="43"/>
    </row>
    <row r="742" spans="1:22" ht="11.25" customHeight="1" x14ac:dyDescent="0.2">
      <c r="A742" s="1" t="str">
        <f>Ohjesivu!$C$2</f>
        <v>Laitila</v>
      </c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6"/>
      <c r="S742" s="6"/>
      <c r="T742" s="7"/>
      <c r="U742" s="6"/>
      <c r="V742" s="43"/>
    </row>
    <row r="743" spans="1:22" ht="11.25" customHeight="1" x14ac:dyDescent="0.2">
      <c r="A743" s="1" t="str">
        <f>Ohjesivu!$C$2</f>
        <v>Laitila</v>
      </c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6"/>
      <c r="S743" s="6"/>
      <c r="T743" s="7"/>
      <c r="U743" s="6"/>
      <c r="V743" s="43"/>
    </row>
    <row r="744" spans="1:22" ht="11.25" customHeight="1" x14ac:dyDescent="0.2">
      <c r="A744" s="1" t="str">
        <f>Ohjesivu!$C$2</f>
        <v>Laitila</v>
      </c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6"/>
      <c r="S744" s="6"/>
      <c r="T744" s="7"/>
      <c r="U744" s="6"/>
      <c r="V744" s="43"/>
    </row>
    <row r="745" spans="1:22" ht="11.25" customHeight="1" x14ac:dyDescent="0.2">
      <c r="A745" s="1" t="str">
        <f>Ohjesivu!$C$2</f>
        <v>Laitila</v>
      </c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6"/>
      <c r="S745" s="6"/>
      <c r="T745" s="7"/>
      <c r="U745" s="6"/>
      <c r="V745" s="43"/>
    </row>
    <row r="746" spans="1:22" ht="11.25" customHeight="1" x14ac:dyDescent="0.2">
      <c r="A746" s="1" t="str">
        <f>Ohjesivu!$C$2</f>
        <v>Laitila</v>
      </c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6"/>
      <c r="S746" s="6"/>
      <c r="T746" s="7"/>
      <c r="U746" s="6"/>
      <c r="V746" s="43"/>
    </row>
    <row r="747" spans="1:22" ht="11.25" customHeight="1" x14ac:dyDescent="0.2">
      <c r="A747" s="1" t="str">
        <f>Ohjesivu!$C$2</f>
        <v>Laitila</v>
      </c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6"/>
      <c r="S747" s="6"/>
      <c r="T747" s="7"/>
      <c r="U747" s="6"/>
      <c r="V747" s="43"/>
    </row>
    <row r="748" spans="1:22" ht="11.25" customHeight="1" x14ac:dyDescent="0.2">
      <c r="A748" s="1" t="str">
        <f>Ohjesivu!$C$2</f>
        <v>Laitila</v>
      </c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6"/>
      <c r="S748" s="6"/>
      <c r="T748" s="7"/>
      <c r="U748" s="6"/>
      <c r="V748" s="43"/>
    </row>
    <row r="749" spans="1:22" ht="11.25" customHeight="1" x14ac:dyDescent="0.2">
      <c r="A749" s="1" t="str">
        <f>Ohjesivu!$C$2</f>
        <v>Laitila</v>
      </c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6"/>
      <c r="S749" s="6"/>
      <c r="T749" s="7"/>
      <c r="U749" s="6"/>
      <c r="V749" s="43"/>
    </row>
    <row r="750" spans="1:22" ht="11.25" customHeight="1" x14ac:dyDescent="0.2">
      <c r="A750" s="1" t="str">
        <f>Ohjesivu!$C$2</f>
        <v>Laitila</v>
      </c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6"/>
      <c r="S750" s="6"/>
      <c r="T750" s="7"/>
      <c r="U750" s="6"/>
      <c r="V750" s="43"/>
    </row>
    <row r="751" spans="1:22" ht="11.25" customHeight="1" x14ac:dyDescent="0.2">
      <c r="A751" s="1" t="str">
        <f>Ohjesivu!$C$2</f>
        <v>Laitila</v>
      </c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6"/>
      <c r="S751" s="6"/>
      <c r="T751" s="7"/>
      <c r="U751" s="6"/>
      <c r="V751" s="43"/>
    </row>
    <row r="752" spans="1:22" ht="11.25" customHeight="1" x14ac:dyDescent="0.2">
      <c r="A752" s="1" t="str">
        <f>Ohjesivu!$C$2</f>
        <v>Laitila</v>
      </c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6"/>
      <c r="S752" s="6"/>
      <c r="T752" s="7"/>
      <c r="U752" s="6"/>
      <c r="V752" s="43"/>
    </row>
    <row r="753" spans="1:22" ht="11.25" customHeight="1" x14ac:dyDescent="0.2">
      <c r="A753" s="1" t="str">
        <f>Ohjesivu!$C$2</f>
        <v>Laitila</v>
      </c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6"/>
      <c r="S753" s="6"/>
      <c r="T753" s="7"/>
      <c r="U753" s="6"/>
      <c r="V753" s="43"/>
    </row>
    <row r="754" spans="1:22" ht="11.25" customHeight="1" x14ac:dyDescent="0.2">
      <c r="A754" s="1" t="str">
        <f>Ohjesivu!$C$2</f>
        <v>Laitila</v>
      </c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6"/>
      <c r="S754" s="6"/>
      <c r="T754" s="7"/>
      <c r="U754" s="6"/>
      <c r="V754" s="43"/>
    </row>
    <row r="755" spans="1:22" ht="11.25" customHeight="1" x14ac:dyDescent="0.2">
      <c r="A755" s="1" t="str">
        <f>Ohjesivu!$C$2</f>
        <v>Laitila</v>
      </c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6"/>
      <c r="S755" s="6"/>
      <c r="T755" s="7"/>
      <c r="U755" s="6"/>
      <c r="V755" s="43"/>
    </row>
    <row r="756" spans="1:22" ht="11.25" customHeight="1" x14ac:dyDescent="0.2">
      <c r="A756" s="1" t="str">
        <f>Ohjesivu!$C$2</f>
        <v>Laitila</v>
      </c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6"/>
      <c r="S756" s="6"/>
      <c r="T756" s="7"/>
      <c r="U756" s="6"/>
      <c r="V756" s="43"/>
    </row>
    <row r="757" spans="1:22" ht="11.25" customHeight="1" x14ac:dyDescent="0.2">
      <c r="A757" s="1" t="str">
        <f>Ohjesivu!$C$2</f>
        <v>Laitila</v>
      </c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6"/>
      <c r="S757" s="6"/>
      <c r="T757" s="7"/>
      <c r="U757" s="6"/>
      <c r="V757" s="43"/>
    </row>
    <row r="758" spans="1:22" ht="11.25" customHeight="1" x14ac:dyDescent="0.2">
      <c r="A758" s="1" t="str">
        <f>Ohjesivu!$C$2</f>
        <v>Laitila</v>
      </c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6"/>
      <c r="S758" s="6"/>
      <c r="T758" s="7"/>
      <c r="U758" s="6"/>
      <c r="V758" s="43"/>
    </row>
    <row r="759" spans="1:22" ht="11.25" customHeight="1" x14ac:dyDescent="0.2">
      <c r="A759" s="1" t="str">
        <f>Ohjesivu!$C$2</f>
        <v>Laitila</v>
      </c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6"/>
      <c r="S759" s="6"/>
      <c r="T759" s="7"/>
      <c r="U759" s="6"/>
      <c r="V759" s="43"/>
    </row>
    <row r="760" spans="1:22" ht="11.25" customHeight="1" x14ac:dyDescent="0.2">
      <c r="A760" s="1" t="str">
        <f>Ohjesivu!$C$2</f>
        <v>Laitila</v>
      </c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6"/>
      <c r="S760" s="6"/>
      <c r="T760" s="7"/>
      <c r="U760" s="6"/>
      <c r="V760" s="43"/>
    </row>
    <row r="761" spans="1:22" ht="11.25" customHeight="1" x14ac:dyDescent="0.2">
      <c r="A761" s="1" t="str">
        <f>Ohjesivu!$C$2</f>
        <v>Laitila</v>
      </c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6"/>
      <c r="S761" s="6"/>
      <c r="T761" s="7"/>
      <c r="U761" s="6"/>
      <c r="V761" s="43"/>
    </row>
    <row r="762" spans="1:22" ht="11.25" customHeight="1" x14ac:dyDescent="0.2">
      <c r="A762" s="1" t="str">
        <f>Ohjesivu!$C$2</f>
        <v>Laitila</v>
      </c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6"/>
      <c r="S762" s="6"/>
      <c r="T762" s="7"/>
      <c r="U762" s="6"/>
      <c r="V762" s="43"/>
    </row>
    <row r="763" spans="1:22" ht="11.25" customHeight="1" x14ac:dyDescent="0.2">
      <c r="A763" s="1" t="str">
        <f>Ohjesivu!$C$2</f>
        <v>Laitila</v>
      </c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6"/>
      <c r="S763" s="6"/>
      <c r="T763" s="7"/>
      <c r="U763" s="6"/>
      <c r="V763" s="43"/>
    </row>
    <row r="764" spans="1:22" ht="11.25" customHeight="1" x14ac:dyDescent="0.2">
      <c r="A764" s="1" t="str">
        <f>Ohjesivu!$C$2</f>
        <v>Laitila</v>
      </c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6"/>
      <c r="S764" s="6"/>
      <c r="T764" s="7"/>
      <c r="U764" s="6"/>
      <c r="V764" s="43"/>
    </row>
    <row r="765" spans="1:22" ht="11.25" customHeight="1" x14ac:dyDescent="0.2">
      <c r="A765" s="1" t="str">
        <f>Ohjesivu!$C$2</f>
        <v>Laitila</v>
      </c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6"/>
      <c r="S765" s="6"/>
      <c r="T765" s="7"/>
      <c r="U765" s="6"/>
      <c r="V765" s="43"/>
    </row>
    <row r="766" spans="1:22" ht="11.25" customHeight="1" x14ac:dyDescent="0.2">
      <c r="A766" s="1" t="str">
        <f>Ohjesivu!$C$2</f>
        <v>Laitila</v>
      </c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6"/>
      <c r="S766" s="6"/>
      <c r="T766" s="7"/>
      <c r="U766" s="6"/>
      <c r="V766" s="43"/>
    </row>
    <row r="767" spans="1:22" ht="11.25" customHeight="1" x14ac:dyDescent="0.2">
      <c r="A767" s="1" t="str">
        <f>Ohjesivu!$C$2</f>
        <v>Laitila</v>
      </c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6"/>
      <c r="S767" s="6"/>
      <c r="T767" s="7"/>
      <c r="U767" s="6"/>
      <c r="V767" s="43"/>
    </row>
    <row r="768" spans="1:22" ht="11.25" customHeight="1" x14ac:dyDescent="0.2">
      <c r="A768" s="1" t="str">
        <f>Ohjesivu!$C$2</f>
        <v>Laitila</v>
      </c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6"/>
      <c r="S768" s="6"/>
      <c r="T768" s="7"/>
      <c r="U768" s="6"/>
      <c r="V768" s="43"/>
    </row>
    <row r="769" spans="1:22" ht="11.25" customHeight="1" x14ac:dyDescent="0.2">
      <c r="A769" s="1" t="str">
        <f>Ohjesivu!$C$2</f>
        <v>Laitila</v>
      </c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6"/>
      <c r="S769" s="6"/>
      <c r="T769" s="7"/>
      <c r="U769" s="6"/>
      <c r="V769" s="43"/>
    </row>
    <row r="770" spans="1:22" ht="11.25" customHeight="1" x14ac:dyDescent="0.2">
      <c r="A770" s="1" t="str">
        <f>Ohjesivu!$C$2</f>
        <v>Laitila</v>
      </c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6"/>
      <c r="S770" s="6"/>
      <c r="T770" s="7"/>
      <c r="U770" s="6"/>
      <c r="V770" s="43"/>
    </row>
    <row r="771" spans="1:22" ht="11.25" customHeight="1" x14ac:dyDescent="0.2">
      <c r="A771" s="1" t="str">
        <f>Ohjesivu!$C$2</f>
        <v>Laitila</v>
      </c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6"/>
      <c r="S771" s="6"/>
      <c r="T771" s="7"/>
      <c r="U771" s="6"/>
      <c r="V771" s="43"/>
    </row>
    <row r="772" spans="1:22" ht="11.25" customHeight="1" x14ac:dyDescent="0.2">
      <c r="A772" s="1" t="str">
        <f>Ohjesivu!$C$2</f>
        <v>Laitila</v>
      </c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6"/>
      <c r="S772" s="6"/>
      <c r="T772" s="7"/>
      <c r="U772" s="6"/>
      <c r="V772" s="43"/>
    </row>
    <row r="773" spans="1:22" ht="11.25" customHeight="1" x14ac:dyDescent="0.2">
      <c r="A773" s="1" t="str">
        <f>Ohjesivu!$C$2</f>
        <v>Laitila</v>
      </c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6"/>
      <c r="S773" s="6"/>
      <c r="T773" s="7"/>
      <c r="U773" s="6"/>
      <c r="V773" s="43"/>
    </row>
    <row r="774" spans="1:22" ht="11.25" customHeight="1" x14ac:dyDescent="0.2">
      <c r="A774" s="1" t="str">
        <f>Ohjesivu!$C$2</f>
        <v>Laitila</v>
      </c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6"/>
      <c r="S774" s="6"/>
      <c r="T774" s="7"/>
      <c r="U774" s="6"/>
      <c r="V774" s="43"/>
    </row>
    <row r="775" spans="1:22" ht="11.25" customHeight="1" x14ac:dyDescent="0.2">
      <c r="A775" s="1" t="str">
        <f>Ohjesivu!$C$2</f>
        <v>Laitila</v>
      </c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6"/>
      <c r="S775" s="6"/>
      <c r="T775" s="7"/>
      <c r="U775" s="6"/>
      <c r="V775" s="43"/>
    </row>
    <row r="776" spans="1:22" ht="11.25" customHeight="1" x14ac:dyDescent="0.2">
      <c r="A776" s="1" t="str">
        <f>Ohjesivu!$C$2</f>
        <v>Laitila</v>
      </c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6"/>
      <c r="S776" s="6"/>
      <c r="T776" s="7"/>
      <c r="U776" s="6"/>
      <c r="V776" s="43"/>
    </row>
    <row r="777" spans="1:22" ht="11.25" customHeight="1" x14ac:dyDescent="0.2">
      <c r="A777" s="1" t="str">
        <f>Ohjesivu!$C$2</f>
        <v>Laitila</v>
      </c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6"/>
      <c r="S777" s="6"/>
      <c r="T777" s="7"/>
      <c r="U777" s="6"/>
      <c r="V777" s="43"/>
    </row>
    <row r="778" spans="1:22" ht="11.25" customHeight="1" x14ac:dyDescent="0.2">
      <c r="A778" s="1" t="str">
        <f>Ohjesivu!$C$2</f>
        <v>Laitila</v>
      </c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6"/>
      <c r="S778" s="6"/>
      <c r="T778" s="7"/>
      <c r="U778" s="6"/>
      <c r="V778" s="43"/>
    </row>
    <row r="779" spans="1:22" ht="11.25" customHeight="1" x14ac:dyDescent="0.2">
      <c r="A779" s="1" t="str">
        <f>Ohjesivu!$C$2</f>
        <v>Laitila</v>
      </c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6"/>
      <c r="S779" s="6"/>
      <c r="T779" s="7"/>
      <c r="U779" s="6"/>
      <c r="V779" s="43"/>
    </row>
    <row r="780" spans="1:22" ht="11.25" customHeight="1" x14ac:dyDescent="0.2">
      <c r="A780" s="1" t="str">
        <f>Ohjesivu!$C$2</f>
        <v>Laitila</v>
      </c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6"/>
      <c r="S780" s="6"/>
      <c r="T780" s="7"/>
      <c r="U780" s="6"/>
      <c r="V780" s="43"/>
    </row>
    <row r="781" spans="1:22" ht="11.25" customHeight="1" x14ac:dyDescent="0.2">
      <c r="A781" s="1" t="str">
        <f>Ohjesivu!$C$2</f>
        <v>Laitila</v>
      </c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6"/>
      <c r="S781" s="6"/>
      <c r="T781" s="7"/>
      <c r="U781" s="6"/>
      <c r="V781" s="43"/>
    </row>
    <row r="782" spans="1:22" ht="11.25" customHeight="1" x14ac:dyDescent="0.2">
      <c r="A782" s="1" t="str">
        <f>Ohjesivu!$C$2</f>
        <v>Laitila</v>
      </c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6"/>
      <c r="S782" s="6"/>
      <c r="T782" s="7"/>
      <c r="U782" s="6"/>
      <c r="V782" s="43"/>
    </row>
    <row r="783" spans="1:22" ht="11.25" customHeight="1" x14ac:dyDescent="0.2">
      <c r="A783" s="1" t="str">
        <f>Ohjesivu!$C$2</f>
        <v>Laitila</v>
      </c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6"/>
      <c r="S783" s="6"/>
      <c r="T783" s="7"/>
      <c r="U783" s="6"/>
      <c r="V783" s="43"/>
    </row>
    <row r="784" spans="1:22" ht="11.25" customHeight="1" x14ac:dyDescent="0.2">
      <c r="A784" s="1" t="str">
        <f>Ohjesivu!$C$2</f>
        <v>Laitila</v>
      </c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6"/>
      <c r="S784" s="6"/>
      <c r="T784" s="7"/>
      <c r="U784" s="6"/>
      <c r="V784" s="43"/>
    </row>
    <row r="785" spans="1:22" ht="11.25" customHeight="1" x14ac:dyDescent="0.2">
      <c r="A785" s="1" t="str">
        <f>Ohjesivu!$C$2</f>
        <v>Laitila</v>
      </c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6"/>
      <c r="S785" s="6"/>
      <c r="T785" s="7"/>
      <c r="U785" s="6"/>
      <c r="V785" s="43"/>
    </row>
    <row r="786" spans="1:22" ht="11.25" customHeight="1" x14ac:dyDescent="0.2">
      <c r="A786" s="1" t="str">
        <f>Ohjesivu!$C$2</f>
        <v>Laitila</v>
      </c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6"/>
      <c r="S786" s="6"/>
      <c r="T786" s="7"/>
      <c r="U786" s="6"/>
      <c r="V786" s="43"/>
    </row>
    <row r="787" spans="1:22" ht="11.25" customHeight="1" x14ac:dyDescent="0.2">
      <c r="A787" s="1" t="str">
        <f>Ohjesivu!$C$2</f>
        <v>Laitila</v>
      </c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6"/>
      <c r="S787" s="6"/>
      <c r="T787" s="7"/>
      <c r="U787" s="6"/>
      <c r="V787" s="43"/>
    </row>
    <row r="788" spans="1:22" ht="11.25" customHeight="1" x14ac:dyDescent="0.2">
      <c r="A788" s="1" t="str">
        <f>Ohjesivu!$C$2</f>
        <v>Laitila</v>
      </c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6"/>
      <c r="S788" s="6"/>
      <c r="T788" s="7"/>
      <c r="U788" s="6"/>
      <c r="V788" s="43"/>
    </row>
    <row r="789" spans="1:22" ht="11.25" customHeight="1" x14ac:dyDescent="0.2">
      <c r="A789" s="1" t="str">
        <f>Ohjesivu!$C$2</f>
        <v>Laitila</v>
      </c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6"/>
      <c r="S789" s="6"/>
      <c r="T789" s="7"/>
      <c r="U789" s="6"/>
      <c r="V789" s="43"/>
    </row>
    <row r="790" spans="1:22" ht="11.25" customHeight="1" x14ac:dyDescent="0.2">
      <c r="A790" s="1" t="str">
        <f>Ohjesivu!$C$2</f>
        <v>Laitila</v>
      </c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6"/>
      <c r="S790" s="6"/>
      <c r="T790" s="7"/>
      <c r="U790" s="6"/>
      <c r="V790" s="43"/>
    </row>
    <row r="791" spans="1:22" ht="11.25" customHeight="1" x14ac:dyDescent="0.2">
      <c r="A791" s="1" t="str">
        <f>Ohjesivu!$C$2</f>
        <v>Laitila</v>
      </c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6"/>
      <c r="S791" s="6"/>
      <c r="T791" s="7"/>
      <c r="U791" s="6"/>
      <c r="V791" s="43"/>
    </row>
    <row r="792" spans="1:22" ht="11.25" customHeight="1" x14ac:dyDescent="0.2">
      <c r="A792" s="1" t="str">
        <f>Ohjesivu!$C$2</f>
        <v>Laitila</v>
      </c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6"/>
      <c r="S792" s="6"/>
      <c r="T792" s="7"/>
      <c r="U792" s="6"/>
      <c r="V792" s="43"/>
    </row>
    <row r="793" spans="1:22" ht="11.25" customHeight="1" x14ac:dyDescent="0.2">
      <c r="A793" s="1" t="str">
        <f>Ohjesivu!$C$2</f>
        <v>Laitila</v>
      </c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6"/>
      <c r="S793" s="6"/>
      <c r="T793" s="7"/>
      <c r="U793" s="6"/>
      <c r="V793" s="43"/>
    </row>
    <row r="794" spans="1:22" ht="11.25" customHeight="1" x14ac:dyDescent="0.2">
      <c r="A794" s="1" t="str">
        <f>Ohjesivu!$C$2</f>
        <v>Laitila</v>
      </c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6"/>
      <c r="S794" s="6"/>
      <c r="T794" s="7"/>
      <c r="U794" s="6"/>
      <c r="V794" s="43"/>
    </row>
    <row r="795" spans="1:22" ht="11.25" customHeight="1" x14ac:dyDescent="0.2">
      <c r="A795" s="1" t="str">
        <f>Ohjesivu!$C$2</f>
        <v>Laitila</v>
      </c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6"/>
      <c r="S795" s="6"/>
      <c r="T795" s="7"/>
      <c r="U795" s="6"/>
      <c r="V795" s="43"/>
    </row>
    <row r="796" spans="1:22" ht="11.25" customHeight="1" x14ac:dyDescent="0.2">
      <c r="A796" s="1" t="str">
        <f>Ohjesivu!$C$2</f>
        <v>Laitila</v>
      </c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6"/>
      <c r="S796" s="6"/>
      <c r="T796" s="7"/>
      <c r="U796" s="6"/>
      <c r="V796" s="43"/>
    </row>
    <row r="797" spans="1:22" ht="11.25" customHeight="1" x14ac:dyDescent="0.2">
      <c r="A797" s="1" t="str">
        <f>Ohjesivu!$C$2</f>
        <v>Laitila</v>
      </c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6"/>
      <c r="S797" s="6"/>
      <c r="T797" s="7"/>
      <c r="U797" s="6"/>
      <c r="V797" s="43"/>
    </row>
    <row r="798" spans="1:22" ht="11.25" customHeight="1" x14ac:dyDescent="0.2">
      <c r="A798" s="1" t="str">
        <f>Ohjesivu!$C$2</f>
        <v>Laitila</v>
      </c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6"/>
      <c r="S798" s="6"/>
      <c r="T798" s="7"/>
      <c r="U798" s="6"/>
      <c r="V798" s="43"/>
    </row>
    <row r="799" spans="1:22" ht="11.25" customHeight="1" x14ac:dyDescent="0.2">
      <c r="A799" s="1" t="str">
        <f>Ohjesivu!$C$2</f>
        <v>Laitila</v>
      </c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6"/>
      <c r="S799" s="6"/>
      <c r="T799" s="7"/>
      <c r="U799" s="6"/>
      <c r="V799" s="43"/>
    </row>
    <row r="800" spans="1:22" ht="11.25" customHeight="1" x14ac:dyDescent="0.2">
      <c r="A800" s="1" t="str">
        <f>Ohjesivu!$C$2</f>
        <v>Laitila</v>
      </c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6"/>
      <c r="S800" s="6"/>
      <c r="T800" s="7"/>
      <c r="U800" s="6"/>
      <c r="V800" s="43"/>
    </row>
    <row r="801" spans="1:22" ht="11.25" customHeight="1" x14ac:dyDescent="0.2">
      <c r="A801" s="1" t="str">
        <f>Ohjesivu!$C$2</f>
        <v>Laitila</v>
      </c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6"/>
      <c r="S801" s="6"/>
      <c r="T801" s="7"/>
      <c r="U801" s="6"/>
      <c r="V801" s="43"/>
    </row>
    <row r="802" spans="1:22" ht="11.25" customHeight="1" x14ac:dyDescent="0.2">
      <c r="A802" s="1" t="str">
        <f>Ohjesivu!$C$2</f>
        <v>Laitila</v>
      </c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6"/>
      <c r="S802" s="6"/>
      <c r="T802" s="7"/>
      <c r="U802" s="6"/>
      <c r="V802" s="43"/>
    </row>
    <row r="803" spans="1:22" ht="11.25" customHeight="1" x14ac:dyDescent="0.2">
      <c r="A803" s="1" t="str">
        <f>Ohjesivu!$C$2</f>
        <v>Laitila</v>
      </c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6"/>
      <c r="S803" s="6"/>
      <c r="T803" s="7"/>
      <c r="U803" s="6"/>
      <c r="V803" s="43"/>
    </row>
    <row r="804" spans="1:22" ht="11.25" customHeight="1" x14ac:dyDescent="0.2">
      <c r="A804" s="1" t="str">
        <f>Ohjesivu!$C$2</f>
        <v>Laitila</v>
      </c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6"/>
      <c r="S804" s="6"/>
      <c r="T804" s="7"/>
      <c r="U804" s="6"/>
      <c r="V804" s="43"/>
    </row>
    <row r="805" spans="1:22" ht="11.25" customHeight="1" x14ac:dyDescent="0.2">
      <c r="A805" s="1" t="str">
        <f>Ohjesivu!$C$2</f>
        <v>Laitila</v>
      </c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6"/>
      <c r="S805" s="6"/>
      <c r="T805" s="7"/>
      <c r="U805" s="6"/>
      <c r="V805" s="43"/>
    </row>
    <row r="806" spans="1:22" ht="11.25" customHeight="1" x14ac:dyDescent="0.2">
      <c r="A806" s="1" t="str">
        <f>Ohjesivu!$C$2</f>
        <v>Laitila</v>
      </c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6"/>
      <c r="S806" s="6"/>
      <c r="T806" s="7"/>
      <c r="U806" s="6"/>
      <c r="V806" s="43"/>
    </row>
    <row r="807" spans="1:22" ht="11.25" customHeight="1" x14ac:dyDescent="0.2">
      <c r="A807" s="1" t="str">
        <f>Ohjesivu!$C$2</f>
        <v>Laitila</v>
      </c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6"/>
      <c r="S807" s="6"/>
      <c r="T807" s="7"/>
      <c r="U807" s="6"/>
      <c r="V807" s="43"/>
    </row>
    <row r="808" spans="1:22" ht="11.25" customHeight="1" x14ac:dyDescent="0.2">
      <c r="A808" s="1" t="str">
        <f>Ohjesivu!$C$2</f>
        <v>Laitila</v>
      </c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6"/>
      <c r="S808" s="6"/>
      <c r="T808" s="7"/>
      <c r="U808" s="6"/>
      <c r="V808" s="43"/>
    </row>
    <row r="809" spans="1:22" ht="11.25" customHeight="1" x14ac:dyDescent="0.2">
      <c r="A809" s="1" t="str">
        <f>Ohjesivu!$C$2</f>
        <v>Laitila</v>
      </c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6"/>
      <c r="S809" s="6"/>
      <c r="T809" s="7"/>
      <c r="U809" s="6"/>
      <c r="V809" s="43"/>
    </row>
    <row r="810" spans="1:22" ht="11.25" customHeight="1" x14ac:dyDescent="0.2">
      <c r="A810" s="1" t="str">
        <f>Ohjesivu!$C$2</f>
        <v>Laitila</v>
      </c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6"/>
      <c r="S810" s="6"/>
      <c r="T810" s="7"/>
      <c r="U810" s="6"/>
      <c r="V810" s="43"/>
    </row>
    <row r="811" spans="1:22" ht="11.25" customHeight="1" x14ac:dyDescent="0.2">
      <c r="A811" s="1" t="str">
        <f>Ohjesivu!$C$2</f>
        <v>Laitila</v>
      </c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6"/>
      <c r="S811" s="6"/>
      <c r="T811" s="7"/>
      <c r="U811" s="6"/>
      <c r="V811" s="43"/>
    </row>
    <row r="812" spans="1:22" ht="11.25" customHeight="1" x14ac:dyDescent="0.2">
      <c r="A812" s="1" t="str">
        <f>Ohjesivu!$C$2</f>
        <v>Laitila</v>
      </c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6"/>
      <c r="S812" s="6"/>
      <c r="T812" s="7"/>
      <c r="U812" s="6"/>
      <c r="V812" s="43"/>
    </row>
    <row r="813" spans="1:22" ht="11.25" customHeight="1" x14ac:dyDescent="0.2">
      <c r="A813" s="1" t="str">
        <f>Ohjesivu!$C$2</f>
        <v>Laitila</v>
      </c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6"/>
      <c r="S813" s="6"/>
      <c r="T813" s="7"/>
      <c r="U813" s="6"/>
      <c r="V813" s="43"/>
    </row>
    <row r="814" spans="1:22" ht="11.25" customHeight="1" x14ac:dyDescent="0.2">
      <c r="A814" s="1" t="str">
        <f>Ohjesivu!$C$2</f>
        <v>Laitila</v>
      </c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6"/>
      <c r="S814" s="6"/>
      <c r="T814" s="7"/>
      <c r="U814" s="6"/>
      <c r="V814" s="43"/>
    </row>
    <row r="815" spans="1:22" ht="11.25" customHeight="1" x14ac:dyDescent="0.2">
      <c r="A815" s="1" t="str">
        <f>Ohjesivu!$C$2</f>
        <v>Laitila</v>
      </c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6"/>
      <c r="S815" s="6"/>
      <c r="T815" s="7"/>
      <c r="U815" s="6"/>
      <c r="V815" s="43"/>
    </row>
    <row r="816" spans="1:22" ht="11.25" customHeight="1" x14ac:dyDescent="0.2">
      <c r="A816" s="1" t="str">
        <f>Ohjesivu!$C$2</f>
        <v>Laitila</v>
      </c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6"/>
      <c r="S816" s="6"/>
      <c r="T816" s="7"/>
      <c r="U816" s="6"/>
      <c r="V816" s="43"/>
    </row>
    <row r="817" spans="1:22" ht="11.25" customHeight="1" x14ac:dyDescent="0.2">
      <c r="A817" s="1" t="str">
        <f>Ohjesivu!$C$2</f>
        <v>Laitila</v>
      </c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6"/>
      <c r="S817" s="6"/>
      <c r="T817" s="7"/>
      <c r="U817" s="6"/>
      <c r="V817" s="43"/>
    </row>
    <row r="818" spans="1:22" ht="11.25" customHeight="1" x14ac:dyDescent="0.2">
      <c r="A818" s="1" t="str">
        <f>Ohjesivu!$C$2</f>
        <v>Laitila</v>
      </c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6"/>
      <c r="S818" s="6"/>
      <c r="T818" s="7"/>
      <c r="U818" s="6"/>
      <c r="V818" s="43"/>
    </row>
    <row r="819" spans="1:22" ht="11.25" customHeight="1" x14ac:dyDescent="0.2">
      <c r="A819" s="1" t="str">
        <f>Ohjesivu!$C$2</f>
        <v>Laitila</v>
      </c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6"/>
      <c r="S819" s="6"/>
      <c r="T819" s="7"/>
      <c r="U819" s="6"/>
      <c r="V819" s="43"/>
    </row>
    <row r="820" spans="1:22" ht="11.25" customHeight="1" x14ac:dyDescent="0.2">
      <c r="A820" s="1" t="str">
        <f>Ohjesivu!$C$2</f>
        <v>Laitila</v>
      </c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6"/>
      <c r="S820" s="6"/>
      <c r="T820" s="7"/>
      <c r="U820" s="6"/>
      <c r="V820" s="43"/>
    </row>
    <row r="821" spans="1:22" ht="11.25" customHeight="1" x14ac:dyDescent="0.2">
      <c r="A821" s="1" t="str">
        <f>Ohjesivu!$C$2</f>
        <v>Laitila</v>
      </c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6"/>
      <c r="S821" s="6"/>
      <c r="T821" s="7"/>
      <c r="U821" s="6"/>
      <c r="V821" s="43"/>
    </row>
    <row r="822" spans="1:22" ht="11.25" customHeight="1" x14ac:dyDescent="0.2">
      <c r="A822" s="1" t="str">
        <f>Ohjesivu!$C$2</f>
        <v>Laitila</v>
      </c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6"/>
      <c r="S822" s="6"/>
      <c r="T822" s="7"/>
      <c r="U822" s="6"/>
      <c r="V822" s="43"/>
    </row>
    <row r="823" spans="1:22" ht="11.25" customHeight="1" x14ac:dyDescent="0.2">
      <c r="A823" s="1" t="str">
        <f>Ohjesivu!$C$2</f>
        <v>Laitila</v>
      </c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6"/>
      <c r="S823" s="6"/>
      <c r="T823" s="7"/>
      <c r="U823" s="6"/>
      <c r="V823" s="43"/>
    </row>
    <row r="824" spans="1:22" ht="11.25" customHeight="1" x14ac:dyDescent="0.2">
      <c r="A824" s="1" t="str">
        <f>Ohjesivu!$C$2</f>
        <v>Laitila</v>
      </c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6"/>
      <c r="S824" s="6"/>
      <c r="T824" s="7"/>
      <c r="U824" s="6"/>
      <c r="V824" s="43"/>
    </row>
    <row r="825" spans="1:22" ht="11.25" customHeight="1" x14ac:dyDescent="0.2">
      <c r="A825" s="1" t="str">
        <f>Ohjesivu!$C$2</f>
        <v>Laitila</v>
      </c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6"/>
      <c r="S825" s="6"/>
      <c r="T825" s="7"/>
      <c r="U825" s="6"/>
      <c r="V825" s="43"/>
    </row>
    <row r="826" spans="1:22" ht="11.25" customHeight="1" x14ac:dyDescent="0.2">
      <c r="A826" s="1" t="str">
        <f>Ohjesivu!$C$2</f>
        <v>Laitila</v>
      </c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6"/>
      <c r="S826" s="6"/>
      <c r="T826" s="7"/>
      <c r="U826" s="6"/>
      <c r="V826" s="43"/>
    </row>
    <row r="827" spans="1:22" ht="11.25" customHeight="1" x14ac:dyDescent="0.2">
      <c r="A827" s="1" t="str">
        <f>Ohjesivu!$C$2</f>
        <v>Laitila</v>
      </c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6"/>
      <c r="S827" s="6"/>
      <c r="T827" s="7"/>
      <c r="U827" s="6"/>
      <c r="V827" s="43"/>
    </row>
    <row r="828" spans="1:22" ht="11.25" customHeight="1" x14ac:dyDescent="0.2">
      <c r="A828" s="1" t="str">
        <f>Ohjesivu!$C$2</f>
        <v>Laitila</v>
      </c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6"/>
      <c r="S828" s="6"/>
      <c r="T828" s="7"/>
      <c r="U828" s="6"/>
      <c r="V828" s="43"/>
    </row>
    <row r="829" spans="1:22" ht="11.25" customHeight="1" x14ac:dyDescent="0.2">
      <c r="A829" s="1" t="str">
        <f>Ohjesivu!$C$2</f>
        <v>Laitila</v>
      </c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6"/>
      <c r="S829" s="6"/>
      <c r="T829" s="7"/>
      <c r="U829" s="6"/>
      <c r="V829" s="43"/>
    </row>
    <row r="830" spans="1:22" ht="11.25" customHeight="1" x14ac:dyDescent="0.2">
      <c r="A830" s="1" t="str">
        <f>Ohjesivu!$C$2</f>
        <v>Laitila</v>
      </c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6"/>
      <c r="S830" s="6"/>
      <c r="T830" s="7"/>
      <c r="U830" s="6"/>
      <c r="V830" s="43"/>
    </row>
    <row r="831" spans="1:22" ht="11.25" customHeight="1" x14ac:dyDescent="0.2">
      <c r="A831" s="1" t="str">
        <f>Ohjesivu!$C$2</f>
        <v>Laitila</v>
      </c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6"/>
      <c r="S831" s="6"/>
      <c r="T831" s="7"/>
      <c r="U831" s="6"/>
      <c r="V831" s="43"/>
    </row>
    <row r="832" spans="1:22" ht="11.25" customHeight="1" x14ac:dyDescent="0.2">
      <c r="A832" s="1" t="str">
        <f>Ohjesivu!$C$2</f>
        <v>Laitila</v>
      </c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6"/>
      <c r="S832" s="6"/>
      <c r="T832" s="7"/>
      <c r="U832" s="6"/>
      <c r="V832" s="43"/>
    </row>
    <row r="833" spans="1:22" ht="11.25" customHeight="1" x14ac:dyDescent="0.2">
      <c r="A833" s="1" t="str">
        <f>Ohjesivu!$C$2</f>
        <v>Laitila</v>
      </c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6"/>
      <c r="S833" s="6"/>
      <c r="T833" s="7"/>
      <c r="U833" s="6"/>
      <c r="V833" s="43"/>
    </row>
    <row r="834" spans="1:22" ht="11.25" customHeight="1" x14ac:dyDescent="0.2">
      <c r="A834" s="1" t="str">
        <f>Ohjesivu!$C$2</f>
        <v>Laitila</v>
      </c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6"/>
      <c r="S834" s="6"/>
      <c r="T834" s="7"/>
      <c r="U834" s="6"/>
      <c r="V834" s="43"/>
    </row>
    <row r="835" spans="1:22" ht="11.25" customHeight="1" x14ac:dyDescent="0.2">
      <c r="A835" s="1" t="str">
        <f>Ohjesivu!$C$2</f>
        <v>Laitila</v>
      </c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6"/>
      <c r="S835" s="6"/>
      <c r="T835" s="7"/>
      <c r="U835" s="6"/>
      <c r="V835" s="43"/>
    </row>
    <row r="836" spans="1:22" ht="11.25" customHeight="1" x14ac:dyDescent="0.2">
      <c r="A836" s="1" t="str">
        <f>Ohjesivu!$C$2</f>
        <v>Laitila</v>
      </c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6"/>
      <c r="S836" s="6"/>
      <c r="T836" s="7"/>
      <c r="U836" s="6"/>
      <c r="V836" s="43"/>
    </row>
    <row r="837" spans="1:22" ht="11.25" customHeight="1" x14ac:dyDescent="0.2">
      <c r="A837" s="1" t="str">
        <f>Ohjesivu!$C$2</f>
        <v>Laitila</v>
      </c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6"/>
      <c r="S837" s="6"/>
      <c r="T837" s="7"/>
      <c r="U837" s="6"/>
      <c r="V837" s="43"/>
    </row>
    <row r="838" spans="1:22" ht="11.25" customHeight="1" x14ac:dyDescent="0.2">
      <c r="A838" s="1" t="str">
        <f>Ohjesivu!$C$2</f>
        <v>Laitila</v>
      </c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6"/>
      <c r="S838" s="6"/>
      <c r="T838" s="7"/>
      <c r="U838" s="6"/>
      <c r="V838" s="43"/>
    </row>
    <row r="839" spans="1:22" ht="11.25" customHeight="1" x14ac:dyDescent="0.2">
      <c r="A839" s="1" t="str">
        <f>Ohjesivu!$C$2</f>
        <v>Laitila</v>
      </c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6"/>
      <c r="S839" s="6"/>
      <c r="T839" s="7"/>
      <c r="U839" s="6"/>
      <c r="V839" s="43"/>
    </row>
    <row r="840" spans="1:22" ht="11.25" customHeight="1" x14ac:dyDescent="0.2">
      <c r="A840" s="1" t="str">
        <f>Ohjesivu!$C$2</f>
        <v>Laitila</v>
      </c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6"/>
      <c r="S840" s="6"/>
      <c r="T840" s="7"/>
      <c r="U840" s="6"/>
      <c r="V840" s="43"/>
    </row>
    <row r="841" spans="1:22" ht="11.25" customHeight="1" x14ac:dyDescent="0.2">
      <c r="A841" s="1" t="str">
        <f>Ohjesivu!$C$2</f>
        <v>Laitila</v>
      </c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6"/>
      <c r="S841" s="6"/>
      <c r="T841" s="7"/>
      <c r="U841" s="6"/>
      <c r="V841" s="43"/>
    </row>
    <row r="842" spans="1:22" ht="11.25" customHeight="1" x14ac:dyDescent="0.2">
      <c r="A842" s="1" t="str">
        <f>Ohjesivu!$C$2</f>
        <v>Laitila</v>
      </c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6"/>
      <c r="S842" s="6"/>
      <c r="T842" s="7"/>
      <c r="U842" s="6"/>
      <c r="V842" s="43"/>
    </row>
    <row r="843" spans="1:22" ht="11.25" customHeight="1" x14ac:dyDescent="0.2">
      <c r="A843" s="1" t="str">
        <f>Ohjesivu!$C$2</f>
        <v>Laitila</v>
      </c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6"/>
      <c r="S843" s="6"/>
      <c r="T843" s="7"/>
      <c r="U843" s="6"/>
      <c r="V843" s="43"/>
    </row>
    <row r="844" spans="1:22" ht="11.25" customHeight="1" x14ac:dyDescent="0.2">
      <c r="A844" s="1" t="str">
        <f>Ohjesivu!$C$2</f>
        <v>Laitila</v>
      </c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6"/>
      <c r="S844" s="6"/>
      <c r="T844" s="7"/>
      <c r="U844" s="6"/>
      <c r="V844" s="43"/>
    </row>
    <row r="845" spans="1:22" ht="11.25" customHeight="1" x14ac:dyDescent="0.2">
      <c r="A845" s="1" t="str">
        <f>Ohjesivu!$C$2</f>
        <v>Laitila</v>
      </c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6"/>
      <c r="S845" s="6"/>
      <c r="T845" s="7"/>
      <c r="U845" s="6"/>
      <c r="V845" s="43"/>
    </row>
    <row r="846" spans="1:22" ht="11.25" customHeight="1" x14ac:dyDescent="0.2">
      <c r="A846" s="1" t="str">
        <f>Ohjesivu!$C$2</f>
        <v>Laitila</v>
      </c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6"/>
      <c r="S846" s="6"/>
      <c r="T846" s="7"/>
      <c r="U846" s="6"/>
      <c r="V846" s="43"/>
    </row>
    <row r="847" spans="1:22" ht="11.25" customHeight="1" x14ac:dyDescent="0.2">
      <c r="A847" s="1" t="str">
        <f>Ohjesivu!$C$2</f>
        <v>Laitila</v>
      </c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6"/>
      <c r="S847" s="6"/>
      <c r="T847" s="7"/>
      <c r="U847" s="6"/>
      <c r="V847" s="43"/>
    </row>
    <row r="848" spans="1:22" ht="11.25" customHeight="1" x14ac:dyDescent="0.2">
      <c r="A848" s="1" t="str">
        <f>Ohjesivu!$C$2</f>
        <v>Laitila</v>
      </c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6"/>
      <c r="S848" s="6"/>
      <c r="T848" s="7"/>
      <c r="U848" s="6"/>
      <c r="V848" s="43"/>
    </row>
    <row r="849" spans="1:22" ht="11.25" customHeight="1" x14ac:dyDescent="0.2">
      <c r="A849" s="1" t="str">
        <f>Ohjesivu!$C$2</f>
        <v>Laitila</v>
      </c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6"/>
      <c r="S849" s="6"/>
      <c r="T849" s="7"/>
      <c r="U849" s="6"/>
      <c r="V849" s="43"/>
    </row>
    <row r="850" spans="1:22" ht="11.25" customHeight="1" x14ac:dyDescent="0.2">
      <c r="A850" s="1" t="str">
        <f>Ohjesivu!$C$2</f>
        <v>Laitila</v>
      </c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6"/>
      <c r="S850" s="6"/>
      <c r="T850" s="7"/>
      <c r="U850" s="6"/>
      <c r="V850" s="43"/>
    </row>
    <row r="851" spans="1:22" ht="11.25" customHeight="1" x14ac:dyDescent="0.2">
      <c r="A851" s="1" t="str">
        <f>Ohjesivu!$C$2</f>
        <v>Laitila</v>
      </c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6"/>
      <c r="S851" s="6"/>
      <c r="T851" s="7"/>
      <c r="U851" s="6"/>
      <c r="V851" s="43"/>
    </row>
    <row r="852" spans="1:22" ht="11.25" customHeight="1" x14ac:dyDescent="0.2">
      <c r="A852" s="1" t="str">
        <f>Ohjesivu!$C$2</f>
        <v>Laitila</v>
      </c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6"/>
      <c r="S852" s="6"/>
      <c r="T852" s="7"/>
      <c r="U852" s="6"/>
      <c r="V852" s="43"/>
    </row>
    <row r="853" spans="1:22" ht="11.25" customHeight="1" x14ac:dyDescent="0.2">
      <c r="A853" s="1" t="str">
        <f>Ohjesivu!$C$2</f>
        <v>Laitila</v>
      </c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6"/>
      <c r="S853" s="6"/>
      <c r="T853" s="7"/>
      <c r="U853" s="6"/>
      <c r="V853" s="43"/>
    </row>
    <row r="854" spans="1:22" ht="11.25" customHeight="1" x14ac:dyDescent="0.2">
      <c r="A854" s="1" t="str">
        <f>Ohjesivu!$C$2</f>
        <v>Laitila</v>
      </c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6"/>
      <c r="S854" s="6"/>
      <c r="T854" s="7"/>
      <c r="U854" s="6"/>
      <c r="V854" s="43"/>
    </row>
    <row r="855" spans="1:22" ht="11.25" customHeight="1" x14ac:dyDescent="0.2">
      <c r="A855" s="1" t="str">
        <f>Ohjesivu!$C$2</f>
        <v>Laitila</v>
      </c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6"/>
      <c r="S855" s="6"/>
      <c r="T855" s="7"/>
      <c r="U855" s="6"/>
      <c r="V855" s="43"/>
    </row>
    <row r="856" spans="1:22" ht="11.25" customHeight="1" x14ac:dyDescent="0.2">
      <c r="A856" s="1" t="str">
        <f>Ohjesivu!$C$2</f>
        <v>Laitila</v>
      </c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6"/>
      <c r="S856" s="6"/>
      <c r="T856" s="7"/>
      <c r="U856" s="6"/>
      <c r="V856" s="43"/>
    </row>
    <row r="857" spans="1:22" ht="11.25" customHeight="1" x14ac:dyDescent="0.2">
      <c r="A857" s="1" t="str">
        <f>Ohjesivu!$C$2</f>
        <v>Laitila</v>
      </c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6"/>
      <c r="S857" s="6"/>
      <c r="T857" s="7"/>
      <c r="U857" s="6"/>
      <c r="V857" s="43"/>
    </row>
    <row r="858" spans="1:22" ht="11.25" customHeight="1" x14ac:dyDescent="0.2">
      <c r="A858" s="1" t="str">
        <f>Ohjesivu!$C$2</f>
        <v>Laitila</v>
      </c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6"/>
      <c r="S858" s="6"/>
      <c r="T858" s="7"/>
      <c r="U858" s="6"/>
      <c r="V858" s="43"/>
    </row>
    <row r="859" spans="1:22" ht="11.25" customHeight="1" x14ac:dyDescent="0.2">
      <c r="A859" s="1" t="str">
        <f>Ohjesivu!$C$2</f>
        <v>Laitila</v>
      </c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6"/>
      <c r="S859" s="6"/>
      <c r="T859" s="7"/>
      <c r="U859" s="6"/>
      <c r="V859" s="43"/>
    </row>
    <row r="860" spans="1:22" ht="11.25" customHeight="1" x14ac:dyDescent="0.2">
      <c r="A860" s="1" t="str">
        <f>Ohjesivu!$C$2</f>
        <v>Laitila</v>
      </c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6"/>
      <c r="S860" s="6"/>
      <c r="T860" s="7"/>
      <c r="U860" s="6"/>
      <c r="V860" s="43"/>
    </row>
    <row r="861" spans="1:22" ht="11.25" customHeight="1" x14ac:dyDescent="0.2">
      <c r="A861" s="1" t="str">
        <f>Ohjesivu!$C$2</f>
        <v>Laitila</v>
      </c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6"/>
      <c r="S861" s="6"/>
      <c r="T861" s="7"/>
      <c r="U861" s="6"/>
      <c r="V861" s="43"/>
    </row>
    <row r="862" spans="1:22" ht="11.25" customHeight="1" x14ac:dyDescent="0.2">
      <c r="A862" s="1" t="str">
        <f>Ohjesivu!$C$2</f>
        <v>Laitila</v>
      </c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6"/>
      <c r="S862" s="6"/>
      <c r="T862" s="7"/>
      <c r="U862" s="6"/>
      <c r="V862" s="43"/>
    </row>
    <row r="863" spans="1:22" ht="11.25" customHeight="1" x14ac:dyDescent="0.2">
      <c r="A863" s="1" t="str">
        <f>Ohjesivu!$C$2</f>
        <v>Laitila</v>
      </c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6"/>
      <c r="S863" s="6"/>
      <c r="T863" s="7"/>
      <c r="U863" s="6"/>
      <c r="V863" s="43"/>
    </row>
    <row r="864" spans="1:22" ht="11.25" customHeight="1" x14ac:dyDescent="0.2">
      <c r="A864" s="1" t="str">
        <f>Ohjesivu!$C$2</f>
        <v>Laitila</v>
      </c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6"/>
      <c r="S864" s="6"/>
      <c r="T864" s="7"/>
      <c r="U864" s="6"/>
      <c r="V864" s="43"/>
    </row>
    <row r="865" spans="1:22" ht="11.25" customHeight="1" x14ac:dyDescent="0.2">
      <c r="A865" s="1" t="str">
        <f>Ohjesivu!$C$2</f>
        <v>Laitila</v>
      </c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6"/>
      <c r="S865" s="6"/>
      <c r="T865" s="7"/>
      <c r="U865" s="6"/>
      <c r="V865" s="43"/>
    </row>
    <row r="866" spans="1:22" ht="11.25" customHeight="1" x14ac:dyDescent="0.2">
      <c r="A866" s="1" t="str">
        <f>Ohjesivu!$C$2</f>
        <v>Laitila</v>
      </c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6"/>
      <c r="S866" s="6"/>
      <c r="T866" s="7"/>
      <c r="U866" s="6"/>
      <c r="V866" s="43"/>
    </row>
    <row r="867" spans="1:22" ht="11.25" customHeight="1" x14ac:dyDescent="0.2">
      <c r="A867" s="1" t="str">
        <f>Ohjesivu!$C$2</f>
        <v>Laitila</v>
      </c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6"/>
      <c r="S867" s="6"/>
      <c r="T867" s="7"/>
      <c r="U867" s="6"/>
      <c r="V867" s="43"/>
    </row>
    <row r="868" spans="1:22" ht="11.25" customHeight="1" x14ac:dyDescent="0.2">
      <c r="A868" s="1" t="str">
        <f>Ohjesivu!$C$2</f>
        <v>Laitila</v>
      </c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6"/>
      <c r="S868" s="6"/>
      <c r="T868" s="7"/>
      <c r="U868" s="6"/>
      <c r="V868" s="43"/>
    </row>
    <row r="869" spans="1:22" ht="11.25" customHeight="1" x14ac:dyDescent="0.2">
      <c r="A869" s="1" t="str">
        <f>Ohjesivu!$C$2</f>
        <v>Laitila</v>
      </c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6"/>
      <c r="S869" s="6"/>
      <c r="T869" s="7"/>
      <c r="U869" s="6"/>
      <c r="V869" s="43"/>
    </row>
    <row r="870" spans="1:22" ht="11.25" customHeight="1" x14ac:dyDescent="0.2">
      <c r="A870" s="1" t="str">
        <f>Ohjesivu!$C$2</f>
        <v>Laitila</v>
      </c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6"/>
      <c r="S870" s="6"/>
      <c r="T870" s="7"/>
      <c r="U870" s="6"/>
      <c r="V870" s="43"/>
    </row>
    <row r="871" spans="1:22" ht="11.25" customHeight="1" x14ac:dyDescent="0.2">
      <c r="A871" s="1" t="str">
        <f>Ohjesivu!$C$2</f>
        <v>Laitila</v>
      </c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6"/>
      <c r="S871" s="6"/>
      <c r="T871" s="7"/>
      <c r="U871" s="6"/>
      <c r="V871" s="43"/>
    </row>
    <row r="872" spans="1:22" ht="11.25" customHeight="1" x14ac:dyDescent="0.2">
      <c r="A872" s="1" t="str">
        <f>Ohjesivu!$C$2</f>
        <v>Laitila</v>
      </c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6"/>
      <c r="S872" s="6"/>
      <c r="T872" s="7"/>
      <c r="U872" s="6"/>
      <c r="V872" s="43"/>
    </row>
    <row r="873" spans="1:22" ht="11.25" customHeight="1" x14ac:dyDescent="0.2">
      <c r="A873" s="1" t="str">
        <f>Ohjesivu!$C$2</f>
        <v>Laitila</v>
      </c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6"/>
      <c r="S873" s="6"/>
      <c r="T873" s="7"/>
      <c r="U873" s="6"/>
      <c r="V873" s="43"/>
    </row>
    <row r="874" spans="1:22" ht="11.25" customHeight="1" x14ac:dyDescent="0.2">
      <c r="A874" s="1" t="str">
        <f>Ohjesivu!$C$2</f>
        <v>Laitila</v>
      </c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6"/>
      <c r="S874" s="6"/>
      <c r="T874" s="7"/>
      <c r="U874" s="6"/>
      <c r="V874" s="43"/>
    </row>
    <row r="875" spans="1:22" ht="11.25" customHeight="1" x14ac:dyDescent="0.2">
      <c r="A875" s="1" t="str">
        <f>Ohjesivu!$C$2</f>
        <v>Laitila</v>
      </c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6"/>
      <c r="S875" s="6"/>
      <c r="T875" s="7"/>
      <c r="U875" s="6"/>
      <c r="V875" s="43"/>
    </row>
    <row r="876" spans="1:22" ht="11.25" customHeight="1" x14ac:dyDescent="0.2">
      <c r="A876" s="1" t="str">
        <f>Ohjesivu!$C$2</f>
        <v>Laitila</v>
      </c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6"/>
      <c r="S876" s="6"/>
      <c r="T876" s="7"/>
      <c r="U876" s="6"/>
      <c r="V876" s="43"/>
    </row>
    <row r="877" spans="1:22" ht="11.25" customHeight="1" x14ac:dyDescent="0.2">
      <c r="A877" s="1" t="str">
        <f>Ohjesivu!$C$2</f>
        <v>Laitila</v>
      </c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6"/>
      <c r="S877" s="6"/>
      <c r="T877" s="7"/>
      <c r="U877" s="6"/>
      <c r="V877" s="43"/>
    </row>
    <row r="878" spans="1:22" ht="11.25" customHeight="1" x14ac:dyDescent="0.2">
      <c r="A878" s="1" t="str">
        <f>Ohjesivu!$C$2</f>
        <v>Laitila</v>
      </c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6"/>
      <c r="S878" s="6"/>
      <c r="T878" s="7"/>
      <c r="U878" s="6"/>
      <c r="V878" s="43"/>
    </row>
    <row r="879" spans="1:22" ht="11.25" customHeight="1" x14ac:dyDescent="0.2">
      <c r="A879" s="1" t="str">
        <f>Ohjesivu!$C$2</f>
        <v>Laitila</v>
      </c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6"/>
      <c r="S879" s="6"/>
      <c r="T879" s="7"/>
      <c r="U879" s="6"/>
      <c r="V879" s="43"/>
    </row>
    <row r="880" spans="1:22" ht="11.25" customHeight="1" x14ac:dyDescent="0.2">
      <c r="A880" s="1" t="str">
        <f>Ohjesivu!$C$2</f>
        <v>Laitila</v>
      </c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6"/>
      <c r="S880" s="6"/>
      <c r="T880" s="7"/>
      <c r="U880" s="6"/>
      <c r="V880" s="43"/>
    </row>
    <row r="881" spans="1:22" ht="11.25" customHeight="1" x14ac:dyDescent="0.2">
      <c r="A881" s="1" t="str">
        <f>Ohjesivu!$C$2</f>
        <v>Laitila</v>
      </c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6"/>
      <c r="S881" s="6"/>
      <c r="T881" s="7"/>
      <c r="U881" s="6"/>
      <c r="V881" s="43"/>
    </row>
    <row r="882" spans="1:22" ht="11.25" customHeight="1" x14ac:dyDescent="0.2">
      <c r="A882" s="1" t="str">
        <f>Ohjesivu!$C$2</f>
        <v>Laitila</v>
      </c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6"/>
      <c r="S882" s="6"/>
      <c r="T882" s="7"/>
      <c r="U882" s="6"/>
      <c r="V882" s="43"/>
    </row>
    <row r="883" spans="1:22" ht="11.25" customHeight="1" x14ac:dyDescent="0.2">
      <c r="A883" s="1" t="str">
        <f>Ohjesivu!$C$2</f>
        <v>Laitila</v>
      </c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6"/>
      <c r="S883" s="6"/>
      <c r="T883" s="7"/>
      <c r="U883" s="6"/>
      <c r="V883" s="43"/>
    </row>
    <row r="884" spans="1:22" ht="11.25" customHeight="1" x14ac:dyDescent="0.2">
      <c r="A884" s="1" t="str">
        <f>Ohjesivu!$C$2</f>
        <v>Laitila</v>
      </c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6"/>
      <c r="S884" s="6"/>
      <c r="T884" s="7"/>
      <c r="U884" s="6"/>
      <c r="V884" s="43"/>
    </row>
    <row r="885" spans="1:22" ht="11.25" customHeight="1" x14ac:dyDescent="0.2">
      <c r="A885" s="1" t="str">
        <f>Ohjesivu!$C$2</f>
        <v>Laitila</v>
      </c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6"/>
      <c r="S885" s="6"/>
      <c r="T885" s="7"/>
      <c r="U885" s="6"/>
      <c r="V885" s="43"/>
    </row>
    <row r="886" spans="1:22" ht="11.25" customHeight="1" x14ac:dyDescent="0.2">
      <c r="A886" s="1" t="str">
        <f>Ohjesivu!$C$2</f>
        <v>Laitila</v>
      </c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6"/>
      <c r="S886" s="6"/>
      <c r="T886" s="7"/>
      <c r="U886" s="6"/>
      <c r="V886" s="43"/>
    </row>
    <row r="887" spans="1:22" ht="11.25" customHeight="1" x14ac:dyDescent="0.2">
      <c r="A887" s="1" t="str">
        <f>Ohjesivu!$C$2</f>
        <v>Laitila</v>
      </c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6"/>
      <c r="S887" s="6"/>
      <c r="T887" s="7"/>
      <c r="U887" s="6"/>
      <c r="V887" s="43"/>
    </row>
    <row r="888" spans="1:22" ht="11.25" customHeight="1" x14ac:dyDescent="0.2">
      <c r="A888" s="1" t="str">
        <f>Ohjesivu!$C$2</f>
        <v>Laitila</v>
      </c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6"/>
      <c r="S888" s="6"/>
      <c r="T888" s="7"/>
      <c r="U888" s="6"/>
      <c r="V888" s="43"/>
    </row>
    <row r="889" spans="1:22" ht="11.25" customHeight="1" x14ac:dyDescent="0.2">
      <c r="A889" s="1" t="str">
        <f>Ohjesivu!$C$2</f>
        <v>Laitila</v>
      </c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6"/>
      <c r="S889" s="6"/>
      <c r="T889" s="7"/>
      <c r="U889" s="6"/>
      <c r="V889" s="43"/>
    </row>
    <row r="890" spans="1:22" ht="11.25" customHeight="1" x14ac:dyDescent="0.2">
      <c r="A890" s="1" t="str">
        <f>Ohjesivu!$C$2</f>
        <v>Laitila</v>
      </c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6"/>
      <c r="S890" s="6"/>
      <c r="T890" s="7"/>
      <c r="U890" s="6"/>
      <c r="V890" s="43"/>
    </row>
    <row r="891" spans="1:22" ht="11.25" customHeight="1" x14ac:dyDescent="0.2">
      <c r="A891" s="1" t="str">
        <f>Ohjesivu!$C$2</f>
        <v>Laitila</v>
      </c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6"/>
      <c r="S891" s="6"/>
      <c r="T891" s="7"/>
      <c r="U891" s="6"/>
      <c r="V891" s="43"/>
    </row>
    <row r="892" spans="1:22" ht="11.25" customHeight="1" x14ac:dyDescent="0.2">
      <c r="A892" s="1" t="str">
        <f>Ohjesivu!$C$2</f>
        <v>Laitila</v>
      </c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6"/>
      <c r="S892" s="6"/>
      <c r="T892" s="7"/>
      <c r="U892" s="6"/>
      <c r="V892" s="43"/>
    </row>
    <row r="893" spans="1:22" ht="11.25" customHeight="1" x14ac:dyDescent="0.2">
      <c r="A893" s="1" t="str">
        <f>Ohjesivu!$C$2</f>
        <v>Laitila</v>
      </c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6"/>
      <c r="S893" s="6"/>
      <c r="T893" s="7"/>
      <c r="U893" s="6"/>
      <c r="V893" s="43"/>
    </row>
    <row r="894" spans="1:22" ht="11.25" customHeight="1" x14ac:dyDescent="0.2">
      <c r="A894" s="1" t="str">
        <f>Ohjesivu!$C$2</f>
        <v>Laitila</v>
      </c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6"/>
      <c r="S894" s="6"/>
      <c r="T894" s="7"/>
      <c r="U894" s="6"/>
      <c r="V894" s="43"/>
    </row>
    <row r="895" spans="1:22" ht="11.25" customHeight="1" x14ac:dyDescent="0.2">
      <c r="A895" s="1" t="str">
        <f>Ohjesivu!$C$2</f>
        <v>Laitila</v>
      </c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6"/>
      <c r="S895" s="6"/>
      <c r="T895" s="7"/>
      <c r="U895" s="6"/>
      <c r="V895" s="43"/>
    </row>
    <row r="896" spans="1:22" ht="11.25" customHeight="1" x14ac:dyDescent="0.2">
      <c r="A896" s="1" t="str">
        <f>Ohjesivu!$C$2</f>
        <v>Laitila</v>
      </c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6"/>
      <c r="S896" s="6"/>
      <c r="T896" s="7"/>
      <c r="U896" s="6"/>
      <c r="V896" s="43"/>
    </row>
    <row r="897" spans="1:22" ht="11.25" customHeight="1" x14ac:dyDescent="0.2">
      <c r="A897" s="1" t="str">
        <f>Ohjesivu!$C$2</f>
        <v>Laitila</v>
      </c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6"/>
      <c r="S897" s="6"/>
      <c r="T897" s="7"/>
      <c r="U897" s="6"/>
      <c r="V897" s="43"/>
    </row>
    <row r="898" spans="1:22" ht="11.25" customHeight="1" x14ac:dyDescent="0.2">
      <c r="A898" s="1" t="str">
        <f>Ohjesivu!$C$2</f>
        <v>Laitila</v>
      </c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6"/>
      <c r="S898" s="6"/>
      <c r="T898" s="7"/>
      <c r="U898" s="6"/>
      <c r="V898" s="43"/>
    </row>
    <row r="899" spans="1:22" ht="11.25" customHeight="1" x14ac:dyDescent="0.2">
      <c r="A899" s="1" t="str">
        <f>Ohjesivu!$C$2</f>
        <v>Laitila</v>
      </c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6"/>
      <c r="S899" s="6"/>
      <c r="T899" s="7"/>
      <c r="U899" s="6"/>
      <c r="V899" s="43"/>
    </row>
    <row r="900" spans="1:22" ht="11.25" customHeight="1" x14ac:dyDescent="0.2">
      <c r="A900" s="1" t="str">
        <f>Ohjesivu!$C$2</f>
        <v>Laitila</v>
      </c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6"/>
      <c r="S900" s="6"/>
      <c r="T900" s="7"/>
      <c r="U900" s="6"/>
      <c r="V900" s="43"/>
    </row>
    <row r="901" spans="1:22" ht="11.25" customHeight="1" x14ac:dyDescent="0.2">
      <c r="A901" s="1" t="str">
        <f>Ohjesivu!$C$2</f>
        <v>Laitila</v>
      </c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6"/>
      <c r="S901" s="6"/>
      <c r="T901" s="7"/>
      <c r="U901" s="6"/>
      <c r="V901" s="43"/>
    </row>
    <row r="902" spans="1:22" ht="11.25" customHeight="1" x14ac:dyDescent="0.2">
      <c r="A902" s="1" t="str">
        <f>Ohjesivu!$C$2</f>
        <v>Laitila</v>
      </c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6"/>
      <c r="S902" s="6"/>
      <c r="T902" s="7"/>
      <c r="U902" s="6"/>
      <c r="V902" s="43"/>
    </row>
    <row r="903" spans="1:22" ht="11.25" customHeight="1" x14ac:dyDescent="0.2">
      <c r="A903" s="1" t="str">
        <f>Ohjesivu!$C$2</f>
        <v>Laitila</v>
      </c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6"/>
      <c r="S903" s="6"/>
      <c r="T903" s="7"/>
      <c r="U903" s="6"/>
      <c r="V903" s="43"/>
    </row>
    <row r="904" spans="1:22" ht="11.25" customHeight="1" x14ac:dyDescent="0.2">
      <c r="A904" s="1" t="str">
        <f>Ohjesivu!$C$2</f>
        <v>Laitila</v>
      </c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6"/>
      <c r="S904" s="6"/>
      <c r="T904" s="7"/>
      <c r="U904" s="6"/>
      <c r="V904" s="43"/>
    </row>
    <row r="905" spans="1:22" ht="11.25" customHeight="1" x14ac:dyDescent="0.2">
      <c r="A905" s="1" t="str">
        <f>Ohjesivu!$C$2</f>
        <v>Laitila</v>
      </c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6"/>
      <c r="S905" s="6"/>
      <c r="T905" s="7"/>
      <c r="U905" s="6"/>
      <c r="V905" s="43"/>
    </row>
    <row r="906" spans="1:22" ht="11.25" customHeight="1" x14ac:dyDescent="0.2">
      <c r="A906" s="1" t="str">
        <f>Ohjesivu!$C$2</f>
        <v>Laitila</v>
      </c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6"/>
      <c r="S906" s="6"/>
      <c r="T906" s="7"/>
      <c r="U906" s="6"/>
      <c r="V906" s="43"/>
    </row>
    <row r="907" spans="1:22" ht="11.25" customHeight="1" x14ac:dyDescent="0.2">
      <c r="A907" s="1" t="str">
        <f>Ohjesivu!$C$2</f>
        <v>Laitila</v>
      </c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6"/>
      <c r="S907" s="6"/>
      <c r="T907" s="7"/>
      <c r="U907" s="6"/>
      <c r="V907" s="43"/>
    </row>
    <row r="908" spans="1:22" ht="11.25" customHeight="1" x14ac:dyDescent="0.2">
      <c r="A908" s="1" t="str">
        <f>Ohjesivu!$C$2</f>
        <v>Laitila</v>
      </c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6"/>
      <c r="S908" s="6"/>
      <c r="T908" s="7"/>
      <c r="U908" s="6"/>
      <c r="V908" s="43"/>
    </row>
    <row r="909" spans="1:22" ht="11.25" customHeight="1" x14ac:dyDescent="0.2">
      <c r="A909" s="1" t="str">
        <f>Ohjesivu!$C$2</f>
        <v>Laitila</v>
      </c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6"/>
      <c r="S909" s="6"/>
      <c r="T909" s="7"/>
      <c r="U909" s="6"/>
      <c r="V909" s="43"/>
    </row>
    <row r="910" spans="1:22" ht="11.25" customHeight="1" x14ac:dyDescent="0.2">
      <c r="A910" s="1" t="str">
        <f>Ohjesivu!$C$2</f>
        <v>Laitila</v>
      </c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6"/>
      <c r="S910" s="6"/>
      <c r="T910" s="7"/>
      <c r="U910" s="6"/>
      <c r="V910" s="43"/>
    </row>
    <row r="911" spans="1:22" ht="11.25" customHeight="1" x14ac:dyDescent="0.2">
      <c r="A911" s="1" t="str">
        <f>Ohjesivu!$C$2</f>
        <v>Laitila</v>
      </c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6"/>
      <c r="S911" s="6"/>
      <c r="T911" s="7"/>
      <c r="U911" s="6"/>
      <c r="V911" s="43"/>
    </row>
    <row r="912" spans="1:22" ht="11.25" customHeight="1" x14ac:dyDescent="0.2">
      <c r="A912" s="1" t="str">
        <f>Ohjesivu!$C$2</f>
        <v>Laitila</v>
      </c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6"/>
      <c r="S912" s="6"/>
      <c r="T912" s="7"/>
      <c r="U912" s="6"/>
      <c r="V912" s="43"/>
    </row>
    <row r="913" spans="1:22" ht="11.25" customHeight="1" x14ac:dyDescent="0.2">
      <c r="A913" s="1" t="str">
        <f>Ohjesivu!$C$2</f>
        <v>Laitila</v>
      </c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6"/>
      <c r="S913" s="6"/>
      <c r="T913" s="7"/>
      <c r="U913" s="6"/>
      <c r="V913" s="43"/>
    </row>
    <row r="914" spans="1:22" ht="11.25" customHeight="1" x14ac:dyDescent="0.2">
      <c r="A914" s="1" t="str">
        <f>Ohjesivu!$C$2</f>
        <v>Laitila</v>
      </c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6"/>
      <c r="S914" s="6"/>
      <c r="T914" s="7"/>
      <c r="U914" s="6"/>
      <c r="V914" s="43"/>
    </row>
    <row r="915" spans="1:22" ht="11.25" customHeight="1" x14ac:dyDescent="0.2">
      <c r="A915" s="1" t="str">
        <f>Ohjesivu!$C$2</f>
        <v>Laitila</v>
      </c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6"/>
      <c r="S915" s="6"/>
      <c r="T915" s="7"/>
      <c r="U915" s="6"/>
      <c r="V915" s="43"/>
    </row>
    <row r="916" spans="1:22" ht="11.25" customHeight="1" x14ac:dyDescent="0.2">
      <c r="A916" s="1" t="str">
        <f>Ohjesivu!$C$2</f>
        <v>Laitila</v>
      </c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6"/>
      <c r="S916" s="6"/>
      <c r="T916" s="7"/>
      <c r="U916" s="6"/>
      <c r="V916" s="43"/>
    </row>
    <row r="917" spans="1:22" ht="11.25" customHeight="1" x14ac:dyDescent="0.2">
      <c r="A917" s="1" t="str">
        <f>Ohjesivu!$C$2</f>
        <v>Laitila</v>
      </c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6"/>
      <c r="S917" s="6"/>
      <c r="T917" s="7"/>
      <c r="U917" s="6"/>
      <c r="V917" s="43"/>
    </row>
    <row r="918" spans="1:22" ht="11.25" customHeight="1" x14ac:dyDescent="0.2">
      <c r="A918" s="1" t="str">
        <f>Ohjesivu!$C$2</f>
        <v>Laitila</v>
      </c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6"/>
      <c r="S918" s="6"/>
      <c r="T918" s="7"/>
      <c r="U918" s="6"/>
      <c r="V918" s="43"/>
    </row>
    <row r="919" spans="1:22" ht="11.25" customHeight="1" x14ac:dyDescent="0.2">
      <c r="A919" s="1" t="str">
        <f>Ohjesivu!$C$2</f>
        <v>Laitila</v>
      </c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6"/>
      <c r="S919" s="6"/>
      <c r="T919" s="7"/>
      <c r="U919" s="6"/>
      <c r="V919" s="43"/>
    </row>
    <row r="920" spans="1:22" ht="11.25" customHeight="1" x14ac:dyDescent="0.2">
      <c r="A920" s="1" t="str">
        <f>Ohjesivu!$C$2</f>
        <v>Laitila</v>
      </c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6"/>
      <c r="S920" s="6"/>
      <c r="T920" s="7"/>
      <c r="U920" s="6"/>
      <c r="V920" s="43"/>
    </row>
    <row r="921" spans="1:22" ht="11.25" customHeight="1" x14ac:dyDescent="0.2">
      <c r="A921" s="1" t="str">
        <f>Ohjesivu!$C$2</f>
        <v>Laitila</v>
      </c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6"/>
      <c r="S921" s="6"/>
      <c r="T921" s="7"/>
      <c r="U921" s="6"/>
      <c r="V921" s="43"/>
    </row>
    <row r="922" spans="1:22" ht="11.25" customHeight="1" x14ac:dyDescent="0.2">
      <c r="A922" s="1" t="str">
        <f>Ohjesivu!$C$2</f>
        <v>Laitila</v>
      </c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6"/>
      <c r="S922" s="6"/>
      <c r="T922" s="7"/>
      <c r="U922" s="6"/>
      <c r="V922" s="43"/>
    </row>
    <row r="923" spans="1:22" ht="11.25" customHeight="1" x14ac:dyDescent="0.2">
      <c r="A923" s="1" t="str">
        <f>Ohjesivu!$C$2</f>
        <v>Laitila</v>
      </c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6"/>
      <c r="S923" s="6"/>
      <c r="T923" s="7"/>
      <c r="U923" s="6"/>
      <c r="V923" s="43"/>
    </row>
    <row r="924" spans="1:22" ht="11.25" customHeight="1" x14ac:dyDescent="0.2">
      <c r="A924" s="1" t="str">
        <f>Ohjesivu!$C$2</f>
        <v>Laitila</v>
      </c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6"/>
      <c r="S924" s="6"/>
      <c r="T924" s="7"/>
      <c r="U924" s="6"/>
      <c r="V924" s="43"/>
    </row>
    <row r="925" spans="1:22" ht="11.25" customHeight="1" x14ac:dyDescent="0.2">
      <c r="A925" s="1" t="str">
        <f>Ohjesivu!$C$2</f>
        <v>Laitila</v>
      </c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6"/>
      <c r="S925" s="6"/>
      <c r="T925" s="7"/>
      <c r="U925" s="6"/>
      <c r="V925" s="43"/>
    </row>
    <row r="926" spans="1:22" ht="11.25" customHeight="1" x14ac:dyDescent="0.2">
      <c r="A926" s="1" t="str">
        <f>Ohjesivu!$C$2</f>
        <v>Laitila</v>
      </c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6"/>
      <c r="S926" s="6"/>
      <c r="T926" s="7"/>
      <c r="U926" s="6"/>
      <c r="V926" s="43"/>
    </row>
    <row r="927" spans="1:22" ht="11.25" customHeight="1" x14ac:dyDescent="0.2">
      <c r="A927" s="1" t="str">
        <f>Ohjesivu!$C$2</f>
        <v>Laitila</v>
      </c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6"/>
      <c r="S927" s="6"/>
      <c r="T927" s="7"/>
      <c r="U927" s="6"/>
      <c r="V927" s="43"/>
    </row>
    <row r="928" spans="1:22" ht="11.25" customHeight="1" x14ac:dyDescent="0.2">
      <c r="A928" s="1" t="str">
        <f>Ohjesivu!$C$2</f>
        <v>Laitila</v>
      </c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6"/>
      <c r="S928" s="6"/>
      <c r="T928" s="7"/>
      <c r="U928" s="6"/>
      <c r="V928" s="43"/>
    </row>
    <row r="929" spans="1:22" ht="11.25" customHeight="1" x14ac:dyDescent="0.2">
      <c r="A929" s="1" t="str">
        <f>Ohjesivu!$C$2</f>
        <v>Laitila</v>
      </c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6"/>
      <c r="S929" s="6"/>
      <c r="T929" s="7"/>
      <c r="U929" s="6"/>
      <c r="V929" s="43"/>
    </row>
    <row r="930" spans="1:22" ht="11.25" customHeight="1" x14ac:dyDescent="0.2">
      <c r="A930" s="1" t="str">
        <f>Ohjesivu!$C$2</f>
        <v>Laitila</v>
      </c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6"/>
      <c r="S930" s="6"/>
      <c r="T930" s="7"/>
      <c r="U930" s="6"/>
      <c r="V930" s="43"/>
    </row>
    <row r="931" spans="1:22" ht="11.25" customHeight="1" x14ac:dyDescent="0.2">
      <c r="A931" s="1" t="str">
        <f>Ohjesivu!$C$2</f>
        <v>Laitila</v>
      </c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6"/>
      <c r="S931" s="6"/>
      <c r="T931" s="7"/>
      <c r="U931" s="6"/>
      <c r="V931" s="43"/>
    </row>
    <row r="932" spans="1:22" ht="11.25" customHeight="1" x14ac:dyDescent="0.2">
      <c r="A932" s="1" t="str">
        <f>Ohjesivu!$C$2</f>
        <v>Laitila</v>
      </c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6"/>
      <c r="S932" s="6"/>
      <c r="T932" s="7"/>
      <c r="U932" s="6"/>
      <c r="V932" s="43"/>
    </row>
    <row r="933" spans="1:22" ht="11.25" customHeight="1" x14ac:dyDescent="0.2">
      <c r="A933" s="1" t="str">
        <f>Ohjesivu!$C$2</f>
        <v>Laitila</v>
      </c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6"/>
      <c r="S933" s="6"/>
      <c r="T933" s="7"/>
      <c r="U933" s="6"/>
      <c r="V933" s="43"/>
    </row>
    <row r="934" spans="1:22" ht="11.25" customHeight="1" x14ac:dyDescent="0.2">
      <c r="A934" s="1" t="str">
        <f>Ohjesivu!$C$2</f>
        <v>Laitila</v>
      </c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6"/>
      <c r="S934" s="6"/>
      <c r="T934" s="7"/>
      <c r="U934" s="6"/>
      <c r="V934" s="43"/>
    </row>
    <row r="935" spans="1:22" ht="11.25" customHeight="1" x14ac:dyDescent="0.2">
      <c r="A935" s="1" t="str">
        <f>Ohjesivu!$C$2</f>
        <v>Laitila</v>
      </c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6"/>
      <c r="S935" s="6"/>
      <c r="T935" s="7"/>
      <c r="U935" s="6"/>
      <c r="V935" s="43"/>
    </row>
    <row r="936" spans="1:22" ht="11.25" customHeight="1" x14ac:dyDescent="0.2">
      <c r="A936" s="1" t="str">
        <f>Ohjesivu!$C$2</f>
        <v>Laitila</v>
      </c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6"/>
      <c r="S936" s="6"/>
      <c r="T936" s="7"/>
      <c r="U936" s="6"/>
      <c r="V936" s="43"/>
    </row>
    <row r="937" spans="1:22" ht="11.25" customHeight="1" x14ac:dyDescent="0.2">
      <c r="A937" s="1" t="str">
        <f>Ohjesivu!$C$2</f>
        <v>Laitila</v>
      </c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6"/>
      <c r="S937" s="6"/>
      <c r="T937" s="7"/>
      <c r="U937" s="6"/>
      <c r="V937" s="43"/>
    </row>
    <row r="938" spans="1:22" ht="11.25" customHeight="1" x14ac:dyDescent="0.2">
      <c r="A938" s="1" t="str">
        <f>Ohjesivu!$C$2</f>
        <v>Laitila</v>
      </c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6"/>
      <c r="S938" s="6"/>
      <c r="T938" s="7"/>
      <c r="U938" s="6"/>
      <c r="V938" s="43"/>
    </row>
    <row r="939" spans="1:22" ht="11.25" customHeight="1" x14ac:dyDescent="0.2">
      <c r="A939" s="1" t="str">
        <f>Ohjesivu!$C$2</f>
        <v>Laitila</v>
      </c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6"/>
      <c r="S939" s="6"/>
      <c r="T939" s="7"/>
      <c r="U939" s="6"/>
      <c r="V939" s="43"/>
    </row>
    <row r="940" spans="1:22" ht="11.25" customHeight="1" x14ac:dyDescent="0.2">
      <c r="A940" s="1" t="str">
        <f>Ohjesivu!$C$2</f>
        <v>Laitila</v>
      </c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6"/>
      <c r="S940" s="6"/>
      <c r="T940" s="7"/>
      <c r="U940" s="6"/>
      <c r="V940" s="43"/>
    </row>
    <row r="941" spans="1:22" ht="11.25" customHeight="1" x14ac:dyDescent="0.2">
      <c r="A941" s="1" t="str">
        <f>Ohjesivu!$C$2</f>
        <v>Laitila</v>
      </c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6"/>
      <c r="S941" s="6"/>
      <c r="T941" s="7"/>
      <c r="U941" s="6"/>
      <c r="V941" s="43"/>
    </row>
    <row r="942" spans="1:22" ht="11.25" customHeight="1" x14ac:dyDescent="0.2">
      <c r="A942" s="1" t="str">
        <f>Ohjesivu!$C$2</f>
        <v>Laitila</v>
      </c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6"/>
      <c r="S942" s="6"/>
      <c r="T942" s="7"/>
      <c r="U942" s="6"/>
      <c r="V942" s="43"/>
    </row>
    <row r="943" spans="1:22" ht="11.25" customHeight="1" x14ac:dyDescent="0.2">
      <c r="A943" s="1" t="str">
        <f>Ohjesivu!$C$2</f>
        <v>Laitila</v>
      </c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6"/>
      <c r="S943" s="6"/>
      <c r="T943" s="7"/>
      <c r="U943" s="6"/>
      <c r="V943" s="43"/>
    </row>
    <row r="944" spans="1:22" ht="11.25" customHeight="1" x14ac:dyDescent="0.2">
      <c r="A944" s="1" t="str">
        <f>Ohjesivu!$C$2</f>
        <v>Laitila</v>
      </c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6"/>
      <c r="S944" s="6"/>
      <c r="T944" s="7"/>
      <c r="U944" s="6"/>
      <c r="V944" s="43"/>
    </row>
    <row r="945" spans="1:22" ht="11.25" customHeight="1" x14ac:dyDescent="0.2">
      <c r="A945" s="1" t="str">
        <f>Ohjesivu!$C$2</f>
        <v>Laitila</v>
      </c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6"/>
      <c r="S945" s="6"/>
      <c r="T945" s="7"/>
      <c r="U945" s="6"/>
      <c r="V945" s="43"/>
    </row>
    <row r="946" spans="1:22" ht="11.25" customHeight="1" x14ac:dyDescent="0.2">
      <c r="A946" s="1" t="str">
        <f>Ohjesivu!$C$2</f>
        <v>Laitila</v>
      </c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6"/>
      <c r="S946" s="6"/>
      <c r="T946" s="7"/>
      <c r="U946" s="6"/>
      <c r="V946" s="43"/>
    </row>
    <row r="947" spans="1:22" ht="11.25" customHeight="1" x14ac:dyDescent="0.2">
      <c r="A947" s="1" t="str">
        <f>Ohjesivu!$C$2</f>
        <v>Laitila</v>
      </c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6"/>
      <c r="S947" s="6"/>
      <c r="T947" s="7"/>
      <c r="U947" s="6"/>
      <c r="V947" s="43"/>
    </row>
    <row r="948" spans="1:22" ht="11.25" customHeight="1" x14ac:dyDescent="0.2">
      <c r="A948" s="1" t="str">
        <f>Ohjesivu!$C$2</f>
        <v>Laitila</v>
      </c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6"/>
      <c r="S948" s="6"/>
      <c r="T948" s="7"/>
      <c r="U948" s="6"/>
      <c r="V948" s="43"/>
    </row>
    <row r="949" spans="1:22" ht="11.25" customHeight="1" x14ac:dyDescent="0.2">
      <c r="A949" s="1" t="str">
        <f>Ohjesivu!$C$2</f>
        <v>Laitila</v>
      </c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6"/>
      <c r="S949" s="6"/>
      <c r="T949" s="7"/>
      <c r="U949" s="6"/>
      <c r="V949" s="43"/>
    </row>
    <row r="950" spans="1:22" ht="11.25" customHeight="1" x14ac:dyDescent="0.2">
      <c r="A950" s="1" t="str">
        <f>Ohjesivu!$C$2</f>
        <v>Laitila</v>
      </c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6"/>
      <c r="S950" s="6"/>
      <c r="T950" s="7"/>
      <c r="U950" s="6"/>
      <c r="V950" s="43"/>
    </row>
    <row r="951" spans="1:22" ht="11.25" customHeight="1" x14ac:dyDescent="0.2">
      <c r="A951" s="1" t="str">
        <f>Ohjesivu!$C$2</f>
        <v>Laitila</v>
      </c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6"/>
      <c r="S951" s="6"/>
      <c r="T951" s="7"/>
      <c r="U951" s="6"/>
      <c r="V951" s="43"/>
    </row>
    <row r="952" spans="1:22" ht="11.25" customHeight="1" x14ac:dyDescent="0.2">
      <c r="A952" s="1" t="str">
        <f>Ohjesivu!$C$2</f>
        <v>Laitila</v>
      </c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6"/>
      <c r="S952" s="6"/>
      <c r="T952" s="7"/>
      <c r="U952" s="6"/>
      <c r="V952" s="43"/>
    </row>
    <row r="953" spans="1:22" ht="11.25" customHeight="1" x14ac:dyDescent="0.2">
      <c r="A953" s="1" t="str">
        <f>Ohjesivu!$C$2</f>
        <v>Laitila</v>
      </c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6"/>
      <c r="S953" s="6"/>
      <c r="T953" s="7"/>
      <c r="U953" s="6"/>
      <c r="V953" s="43"/>
    </row>
    <row r="954" spans="1:22" ht="11.25" customHeight="1" x14ac:dyDescent="0.2">
      <c r="A954" s="1" t="str">
        <f>Ohjesivu!$C$2</f>
        <v>Laitila</v>
      </c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6"/>
      <c r="S954" s="6"/>
      <c r="T954" s="7"/>
      <c r="U954" s="6"/>
      <c r="V954" s="43"/>
    </row>
    <row r="955" spans="1:22" ht="11.25" customHeight="1" x14ac:dyDescent="0.2">
      <c r="A955" s="1" t="str">
        <f>Ohjesivu!$C$2</f>
        <v>Laitila</v>
      </c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6"/>
      <c r="S955" s="6"/>
      <c r="T955" s="7"/>
      <c r="U955" s="6"/>
      <c r="V955" s="43"/>
    </row>
    <row r="956" spans="1:22" ht="11.25" customHeight="1" x14ac:dyDescent="0.2">
      <c r="A956" s="1" t="str">
        <f>Ohjesivu!$C$2</f>
        <v>Laitila</v>
      </c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6"/>
      <c r="S956" s="6"/>
      <c r="T956" s="7"/>
      <c r="U956" s="6"/>
      <c r="V956" s="43"/>
    </row>
    <row r="957" spans="1:22" ht="11.25" customHeight="1" x14ac:dyDescent="0.2">
      <c r="A957" s="1" t="str">
        <f>Ohjesivu!$C$2</f>
        <v>Laitila</v>
      </c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6"/>
      <c r="S957" s="6"/>
      <c r="T957" s="7"/>
      <c r="U957" s="6"/>
      <c r="V957" s="43"/>
    </row>
    <row r="958" spans="1:22" ht="11.25" customHeight="1" x14ac:dyDescent="0.2">
      <c r="A958" s="1" t="str">
        <f>Ohjesivu!$C$2</f>
        <v>Laitila</v>
      </c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6"/>
      <c r="S958" s="6"/>
      <c r="T958" s="7"/>
      <c r="U958" s="6"/>
      <c r="V958" s="43"/>
    </row>
    <row r="959" spans="1:22" ht="11.25" customHeight="1" x14ac:dyDescent="0.2">
      <c r="A959" s="1" t="str">
        <f>Ohjesivu!$C$2</f>
        <v>Laitila</v>
      </c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6"/>
      <c r="S959" s="6"/>
      <c r="T959" s="7"/>
      <c r="U959" s="6"/>
      <c r="V959" s="43"/>
    </row>
    <row r="960" spans="1:22" ht="11.25" customHeight="1" x14ac:dyDescent="0.2">
      <c r="A960" s="1" t="str">
        <f>Ohjesivu!$C$2</f>
        <v>Laitila</v>
      </c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6"/>
      <c r="S960" s="6"/>
      <c r="T960" s="7"/>
      <c r="U960" s="6"/>
      <c r="V960" s="43"/>
    </row>
    <row r="961" spans="1:22" ht="11.25" customHeight="1" x14ac:dyDescent="0.2">
      <c r="A961" s="1" t="str">
        <f>Ohjesivu!$C$2</f>
        <v>Laitila</v>
      </c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6"/>
      <c r="S961" s="6"/>
      <c r="T961" s="7"/>
      <c r="U961" s="6"/>
      <c r="V961" s="43"/>
    </row>
    <row r="962" spans="1:22" ht="11.25" customHeight="1" x14ac:dyDescent="0.2">
      <c r="A962" s="1" t="str">
        <f>Ohjesivu!$C$2</f>
        <v>Laitila</v>
      </c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6"/>
      <c r="S962" s="6"/>
      <c r="T962" s="7"/>
      <c r="U962" s="6"/>
      <c r="V962" s="43"/>
    </row>
    <row r="963" spans="1:22" ht="11.25" customHeight="1" x14ac:dyDescent="0.2">
      <c r="A963" s="1" t="str">
        <f>Ohjesivu!$C$2</f>
        <v>Laitila</v>
      </c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6"/>
      <c r="S963" s="6"/>
      <c r="T963" s="7"/>
      <c r="U963" s="6"/>
      <c r="V963" s="43"/>
    </row>
    <row r="964" spans="1:22" ht="11.25" customHeight="1" x14ac:dyDescent="0.2">
      <c r="A964" s="1" t="str">
        <f>Ohjesivu!$C$2</f>
        <v>Laitila</v>
      </c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6"/>
      <c r="S964" s="6"/>
      <c r="T964" s="7"/>
      <c r="U964" s="6"/>
      <c r="V964" s="43"/>
    </row>
    <row r="965" spans="1:22" ht="11.25" customHeight="1" x14ac:dyDescent="0.2">
      <c r="A965" s="1" t="str">
        <f>Ohjesivu!$C$2</f>
        <v>Laitila</v>
      </c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6"/>
      <c r="S965" s="6"/>
      <c r="T965" s="7"/>
      <c r="U965" s="6"/>
      <c r="V965" s="43"/>
    </row>
    <row r="966" spans="1:22" ht="11.25" customHeight="1" x14ac:dyDescent="0.2">
      <c r="A966" s="1" t="str">
        <f>Ohjesivu!$C$2</f>
        <v>Laitila</v>
      </c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6"/>
      <c r="S966" s="6"/>
      <c r="T966" s="7"/>
      <c r="U966" s="6"/>
      <c r="V966" s="43"/>
    </row>
    <row r="967" spans="1:22" ht="11.25" customHeight="1" x14ac:dyDescent="0.2">
      <c r="A967" s="1" t="str">
        <f>Ohjesivu!$C$2</f>
        <v>Laitila</v>
      </c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6"/>
      <c r="S967" s="6"/>
      <c r="T967" s="7"/>
      <c r="U967" s="6"/>
      <c r="V967" s="43"/>
    </row>
    <row r="968" spans="1:22" ht="11.25" customHeight="1" x14ac:dyDescent="0.2">
      <c r="A968" s="1" t="str">
        <f>Ohjesivu!$C$2</f>
        <v>Laitila</v>
      </c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6"/>
      <c r="S968" s="6"/>
      <c r="T968" s="7"/>
      <c r="U968" s="6"/>
      <c r="V968" s="43"/>
    </row>
    <row r="969" spans="1:22" ht="11.25" customHeight="1" x14ac:dyDescent="0.2">
      <c r="A969" s="1" t="str">
        <f>Ohjesivu!$C$2</f>
        <v>Laitila</v>
      </c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6"/>
      <c r="S969" s="6"/>
      <c r="T969" s="7"/>
      <c r="U969" s="6"/>
      <c r="V969" s="43"/>
    </row>
    <row r="970" spans="1:22" ht="11.25" customHeight="1" x14ac:dyDescent="0.2">
      <c r="A970" s="1" t="str">
        <f>Ohjesivu!$C$2</f>
        <v>Laitila</v>
      </c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6"/>
      <c r="S970" s="6"/>
      <c r="T970" s="7"/>
      <c r="U970" s="6"/>
      <c r="V970" s="43"/>
    </row>
    <row r="971" spans="1:22" ht="11.25" customHeight="1" x14ac:dyDescent="0.2">
      <c r="A971" s="1" t="str">
        <f>Ohjesivu!$C$2</f>
        <v>Laitila</v>
      </c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6"/>
      <c r="S971" s="6"/>
      <c r="T971" s="7"/>
      <c r="U971" s="6"/>
      <c r="V971" s="43"/>
    </row>
    <row r="972" spans="1:22" ht="11.25" customHeight="1" x14ac:dyDescent="0.2">
      <c r="A972" s="1" t="str">
        <f>Ohjesivu!$C$2</f>
        <v>Laitila</v>
      </c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6"/>
      <c r="S972" s="6"/>
      <c r="T972" s="7"/>
      <c r="U972" s="6"/>
      <c r="V972" s="43"/>
    </row>
    <row r="973" spans="1:22" ht="11.25" customHeight="1" x14ac:dyDescent="0.2">
      <c r="A973" s="1" t="str">
        <f>Ohjesivu!$C$2</f>
        <v>Laitila</v>
      </c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6"/>
      <c r="S973" s="6"/>
      <c r="T973" s="7"/>
      <c r="U973" s="6"/>
      <c r="V973" s="43"/>
    </row>
    <row r="974" spans="1:22" ht="11.25" customHeight="1" x14ac:dyDescent="0.2">
      <c r="A974" s="1" t="str">
        <f>Ohjesivu!$C$2</f>
        <v>Laitila</v>
      </c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6"/>
      <c r="S974" s="6"/>
      <c r="T974" s="7"/>
      <c r="U974" s="6"/>
      <c r="V974" s="43"/>
    </row>
    <row r="975" spans="1:22" ht="11.25" customHeight="1" x14ac:dyDescent="0.2">
      <c r="A975" s="1" t="str">
        <f>Ohjesivu!$C$2</f>
        <v>Laitila</v>
      </c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6"/>
      <c r="S975" s="6"/>
      <c r="T975" s="7"/>
      <c r="U975" s="6"/>
      <c r="V975" s="43"/>
    </row>
    <row r="976" spans="1:22" ht="11.25" customHeight="1" x14ac:dyDescent="0.2">
      <c r="A976" s="1" t="str">
        <f>Ohjesivu!$C$2</f>
        <v>Laitila</v>
      </c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6"/>
      <c r="S976" s="6"/>
      <c r="T976" s="7"/>
      <c r="U976" s="6"/>
      <c r="V976" s="43"/>
    </row>
    <row r="977" spans="1:22" ht="11.25" customHeight="1" x14ac:dyDescent="0.2">
      <c r="A977" s="1" t="str">
        <f>Ohjesivu!$C$2</f>
        <v>Laitila</v>
      </c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6"/>
      <c r="S977" s="6"/>
      <c r="T977" s="7"/>
      <c r="U977" s="6"/>
      <c r="V977" s="43"/>
    </row>
    <row r="978" spans="1:22" ht="11.25" customHeight="1" x14ac:dyDescent="0.2">
      <c r="A978" s="1" t="str">
        <f>Ohjesivu!$C$2</f>
        <v>Laitila</v>
      </c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6"/>
      <c r="S978" s="6"/>
      <c r="T978" s="7"/>
      <c r="U978" s="6"/>
      <c r="V978" s="43"/>
    </row>
    <row r="979" spans="1:22" ht="11.25" customHeight="1" x14ac:dyDescent="0.2">
      <c r="A979" s="1" t="str">
        <f>Ohjesivu!$C$2</f>
        <v>Laitila</v>
      </c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6"/>
      <c r="S979" s="6"/>
      <c r="T979" s="7"/>
      <c r="U979" s="6"/>
      <c r="V979" s="43"/>
    </row>
    <row r="980" spans="1:22" ht="11.25" customHeight="1" x14ac:dyDescent="0.2">
      <c r="A980" s="1" t="str">
        <f>Ohjesivu!$C$2</f>
        <v>Laitila</v>
      </c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6"/>
      <c r="S980" s="6"/>
      <c r="T980" s="7"/>
      <c r="U980" s="6"/>
      <c r="V980" s="43"/>
    </row>
    <row r="981" spans="1:22" ht="11.25" customHeight="1" x14ac:dyDescent="0.2">
      <c r="A981" s="1" t="str">
        <f>Ohjesivu!$C$2</f>
        <v>Laitila</v>
      </c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6"/>
      <c r="S981" s="6"/>
      <c r="T981" s="7"/>
      <c r="U981" s="6"/>
      <c r="V981" s="43"/>
    </row>
    <row r="982" spans="1:22" ht="11.25" customHeight="1" x14ac:dyDescent="0.2">
      <c r="A982" s="1" t="str">
        <f>Ohjesivu!$C$2</f>
        <v>Laitila</v>
      </c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6"/>
      <c r="S982" s="6"/>
      <c r="T982" s="7"/>
      <c r="U982" s="6"/>
      <c r="V982" s="43"/>
    </row>
    <row r="983" spans="1:22" ht="11.25" customHeight="1" x14ac:dyDescent="0.2">
      <c r="A983" s="1" t="str">
        <f>Ohjesivu!$C$2</f>
        <v>Laitila</v>
      </c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6"/>
      <c r="S983" s="6"/>
      <c r="T983" s="7"/>
      <c r="U983" s="6"/>
      <c r="V983" s="43"/>
    </row>
    <row r="984" spans="1:22" ht="11.25" customHeight="1" x14ac:dyDescent="0.2">
      <c r="A984" s="1" t="str">
        <f>Ohjesivu!$C$2</f>
        <v>Laitila</v>
      </c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6"/>
      <c r="S984" s="6"/>
      <c r="T984" s="7"/>
      <c r="U984" s="6"/>
      <c r="V984" s="43"/>
    </row>
    <row r="985" spans="1:22" ht="11.25" customHeight="1" x14ac:dyDescent="0.2">
      <c r="A985" s="1" t="str">
        <f>Ohjesivu!$C$2</f>
        <v>Laitila</v>
      </c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6"/>
      <c r="S985" s="6"/>
      <c r="T985" s="7"/>
      <c r="U985" s="6"/>
      <c r="V985" s="43"/>
    </row>
    <row r="986" spans="1:22" ht="11.25" customHeight="1" x14ac:dyDescent="0.2">
      <c r="A986" s="1" t="str">
        <f>Ohjesivu!$C$2</f>
        <v>Laitila</v>
      </c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6"/>
      <c r="S986" s="6"/>
      <c r="T986" s="7"/>
      <c r="U986" s="6"/>
      <c r="V986" s="43"/>
    </row>
    <row r="987" spans="1:22" ht="11.25" customHeight="1" x14ac:dyDescent="0.2">
      <c r="A987" s="1" t="str">
        <f>Ohjesivu!$C$2</f>
        <v>Laitila</v>
      </c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6"/>
      <c r="S987" s="6"/>
      <c r="T987" s="7"/>
      <c r="U987" s="6"/>
      <c r="V987" s="43"/>
    </row>
    <row r="988" spans="1:22" ht="11.25" customHeight="1" x14ac:dyDescent="0.2">
      <c r="A988" s="1" t="str">
        <f>Ohjesivu!$C$2</f>
        <v>Laitila</v>
      </c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6"/>
      <c r="S988" s="6"/>
      <c r="T988" s="7"/>
      <c r="U988" s="6"/>
      <c r="V988" s="43"/>
    </row>
    <row r="989" spans="1:22" ht="11.25" customHeight="1" x14ac:dyDescent="0.2">
      <c r="A989" s="1" t="str">
        <f>Ohjesivu!$C$2</f>
        <v>Laitila</v>
      </c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6"/>
      <c r="S989" s="6"/>
      <c r="T989" s="7"/>
      <c r="U989" s="6"/>
      <c r="V989" s="43"/>
    </row>
    <row r="990" spans="1:22" ht="11.25" customHeight="1" x14ac:dyDescent="0.2">
      <c r="A990" s="1" t="str">
        <f>Ohjesivu!$C$2</f>
        <v>Laitila</v>
      </c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6"/>
      <c r="S990" s="6"/>
      <c r="T990" s="7"/>
      <c r="U990" s="6"/>
      <c r="V990" s="43"/>
    </row>
    <row r="991" spans="1:22" ht="11.25" customHeight="1" x14ac:dyDescent="0.2">
      <c r="A991" s="1" t="str">
        <f>Ohjesivu!$C$2</f>
        <v>Laitila</v>
      </c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6"/>
      <c r="S991" s="6"/>
      <c r="T991" s="7"/>
      <c r="U991" s="6"/>
      <c r="V991" s="43"/>
    </row>
    <row r="992" spans="1:22" ht="11.25" customHeight="1" x14ac:dyDescent="0.2">
      <c r="A992" s="1" t="str">
        <f>Ohjesivu!$C$2</f>
        <v>Laitila</v>
      </c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6"/>
      <c r="S992" s="6"/>
      <c r="T992" s="7"/>
      <c r="U992" s="6"/>
      <c r="V992" s="43"/>
    </row>
    <row r="993" spans="1:22" ht="11.25" customHeight="1" x14ac:dyDescent="0.2">
      <c r="A993" s="1" t="str">
        <f>Ohjesivu!$C$2</f>
        <v>Laitila</v>
      </c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6"/>
      <c r="S993" s="6"/>
      <c r="T993" s="7"/>
      <c r="U993" s="6"/>
      <c r="V993" s="43"/>
    </row>
    <row r="994" spans="1:22" ht="11.25" customHeight="1" x14ac:dyDescent="0.2">
      <c r="A994" s="1" t="str">
        <f>Ohjesivu!$C$2</f>
        <v>Laitila</v>
      </c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6"/>
      <c r="S994" s="6"/>
      <c r="T994" s="7"/>
      <c r="U994" s="6"/>
      <c r="V994" s="43"/>
    </row>
    <row r="995" spans="1:22" ht="11.25" customHeight="1" x14ac:dyDescent="0.2">
      <c r="A995" s="1" t="str">
        <f>Ohjesivu!$C$2</f>
        <v>Laitila</v>
      </c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6"/>
      <c r="S995" s="6"/>
      <c r="T995" s="7"/>
      <c r="U995" s="6"/>
      <c r="V995" s="43"/>
    </row>
  </sheetData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errorStyle="information" allowBlank="1" showInputMessage="1" showErrorMessage="1" errorTitle="Valitse sopimustyyppi" error="Valitse sopimustyyppi" promptTitle="Valitse sopimustyyppi" prompt="Valitse sopimustyyppi" xr:uid="{00000000-0002-0000-0300-000000000000}">
          <x14:formula1>
            <xm:f>Valikot!$B$2:$B$5</xm:f>
          </x14:formula1>
          <xm:sqref>D527:D995</xm:sqref>
        </x14:dataValidation>
        <x14:dataValidation type="list" errorStyle="information" allowBlank="1" showInputMessage="1" showErrorMessage="1" errorTitle="Valitse hyödykelaji" error="Valitse hyödykelaji" promptTitle="Valitse hyödykelaji" prompt="Valitse hyödykelaji" xr:uid="{00000000-0002-0000-0300-000001000000}">
          <x14:formula1>
            <xm:f>Valikot!$C$2:$C$4</xm:f>
          </x14:formula1>
          <xm:sqref>E527:E995</xm:sqref>
        </x14:dataValidation>
        <x14:dataValidation type="list" errorStyle="information" allowBlank="1" showInputMessage="1" showErrorMessage="1" errorTitle="Valitse hyödyketyyppi" error="Valitse hyödyketyyppi" promptTitle="Valitse hyödyketyyppi" prompt="Valitse hyödyketyyppi" xr:uid="{00000000-0002-0000-0300-000002000000}">
          <x14:formula1>
            <xm:f>Valikot!$D$2:$D$9</xm:f>
          </x14:formula1>
          <xm:sqref>F527:F995</xm:sqref>
        </x14:dataValidation>
        <x14:dataValidation type="list" errorStyle="information" allowBlank="1" showInputMessage="1" showErrorMessage="1" errorTitle="Valitse kyllä/ei" error="Valitse kyllä/ei" promptTitle="Valitse kyllä/ei" prompt="Valitse kyllä/ei" xr:uid="{00000000-0002-0000-0300-000003000000}">
          <x14:formula1>
            <xm:f>Valikot!$E$2:$E$3</xm:f>
          </x14:formula1>
          <xm:sqref>H527:I995</xm:sqref>
        </x14:dataValidation>
        <x14:dataValidation type="list" errorStyle="information" allowBlank="1" showInputMessage="1" showErrorMessage="1" errorTitle="Valitse tehtäväluokka" error="Valitse tehtäväluokka" promptTitle="Valitse tehtäväluokka" prompt="Valitse tehtäväluokka" xr:uid="{00000000-0002-0000-0300-000004000000}">
          <x14:formula1>
            <xm:f>Valikot!$F$2:$F$19</xm:f>
          </x14:formula1>
          <xm:sqref>N527:N995</xm:sqref>
        </x14:dataValidation>
        <x14:dataValidation type="list" errorStyle="information" allowBlank="1" showInputMessage="1" showErrorMessage="1" errorTitle="Valitse palveluluokka" error="Valitse palveluluokka" promptTitle="Valitse palveluluokka" prompt="Valitse palveluluokka" xr:uid="{00000000-0002-0000-0300-000005000000}">
          <x14:formula1>
            <xm:f>Valikot!$G$2:$G$72</xm:f>
          </x14:formula1>
          <xm:sqref>O527:O995 O4:O27 O32:O283 O285:O319 O327:O487 O492:O506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0"/>
  <sheetViews>
    <sheetView workbookViewId="0">
      <selection activeCell="C27" sqref="C27"/>
    </sheetView>
  </sheetViews>
  <sheetFormatPr defaultColWidth="8.85546875" defaultRowHeight="12" x14ac:dyDescent="0.2"/>
  <cols>
    <col min="1" max="2" width="32.5703125" style="1" customWidth="1"/>
    <col min="3" max="3" width="25.7109375" style="1" customWidth="1"/>
    <col min="4" max="4" width="17.7109375" style="1" customWidth="1"/>
    <col min="5" max="5" width="21.28515625" style="1" customWidth="1"/>
    <col min="6" max="6" width="24.140625" style="1" customWidth="1"/>
    <col min="7" max="7" width="21.5703125" style="1" customWidth="1"/>
    <col min="8" max="8" width="19.42578125" style="1" customWidth="1"/>
    <col min="9" max="16384" width="8.85546875" style="1"/>
  </cols>
  <sheetData>
    <row r="1" spans="1:8" ht="18.75" x14ac:dyDescent="0.3">
      <c r="A1" s="39" t="s">
        <v>151</v>
      </c>
      <c r="B1" s="39"/>
      <c r="C1" s="40" t="s">
        <v>147</v>
      </c>
    </row>
    <row r="3" spans="1:8" s="30" customFormat="1" ht="25.5" x14ac:dyDescent="0.2">
      <c r="A3" s="31" t="s">
        <v>13</v>
      </c>
      <c r="B3" s="31" t="s">
        <v>152</v>
      </c>
      <c r="C3" s="31" t="s">
        <v>153</v>
      </c>
      <c r="D3" s="31" t="s">
        <v>154</v>
      </c>
      <c r="E3" s="31" t="s">
        <v>155</v>
      </c>
      <c r="F3" s="31" t="s">
        <v>156</v>
      </c>
      <c r="G3" s="31" t="s">
        <v>157</v>
      </c>
      <c r="H3" s="30" t="s">
        <v>91</v>
      </c>
    </row>
    <row r="4" spans="1:8" x14ac:dyDescent="0.2">
      <c r="A4" s="1" t="str">
        <f>Ohjesivu!$C$2</f>
        <v>Laitila</v>
      </c>
      <c r="B4" s="47" t="s">
        <v>1363</v>
      </c>
      <c r="C4" s="47" t="s">
        <v>1364</v>
      </c>
      <c r="D4" s="60">
        <v>42825</v>
      </c>
      <c r="E4" s="47" t="s">
        <v>1365</v>
      </c>
      <c r="F4" s="47">
        <v>0</v>
      </c>
      <c r="G4" s="47" t="s">
        <v>1366</v>
      </c>
      <c r="H4" s="47" t="s">
        <v>1367</v>
      </c>
    </row>
    <row r="5" spans="1:8" x14ac:dyDescent="0.2">
      <c r="A5" s="1" t="str">
        <f>Ohjesivu!$C$2</f>
        <v>Laitila</v>
      </c>
    </row>
    <row r="6" spans="1:8" x14ac:dyDescent="0.2">
      <c r="A6" s="1" t="str">
        <f>Ohjesivu!$C$2</f>
        <v>Laitila</v>
      </c>
    </row>
    <row r="7" spans="1:8" x14ac:dyDescent="0.2">
      <c r="A7" s="1" t="str">
        <f>Ohjesivu!$C$2</f>
        <v>Laitila</v>
      </c>
    </row>
    <row r="8" spans="1:8" x14ac:dyDescent="0.2">
      <c r="A8" s="1" t="str">
        <f>Ohjesivu!$C$2</f>
        <v>Laitila</v>
      </c>
    </row>
    <row r="9" spans="1:8" x14ac:dyDescent="0.2">
      <c r="A9" s="1" t="str">
        <f>Ohjesivu!$C$2</f>
        <v>Laitila</v>
      </c>
    </row>
    <row r="10" spans="1:8" x14ac:dyDescent="0.2">
      <c r="A10" s="1" t="str">
        <f>Ohjesivu!$C$2</f>
        <v>Laitila</v>
      </c>
    </row>
    <row r="11" spans="1:8" x14ac:dyDescent="0.2">
      <c r="A11" s="1" t="str">
        <f>Ohjesivu!$C$2</f>
        <v>Laitila</v>
      </c>
    </row>
    <row r="12" spans="1:8" x14ac:dyDescent="0.2">
      <c r="A12" s="1" t="str">
        <f>Ohjesivu!$C$2</f>
        <v>Laitila</v>
      </c>
    </row>
    <row r="13" spans="1:8" x14ac:dyDescent="0.2">
      <c r="A13" s="1" t="str">
        <f>Ohjesivu!$C$2</f>
        <v>Laitila</v>
      </c>
    </row>
    <row r="14" spans="1:8" x14ac:dyDescent="0.2">
      <c r="A14" s="1" t="str">
        <f>Ohjesivu!$C$2</f>
        <v>Laitila</v>
      </c>
    </row>
    <row r="15" spans="1:8" x14ac:dyDescent="0.2">
      <c r="A15" s="1" t="str">
        <f>Ohjesivu!$C$2</f>
        <v>Laitila</v>
      </c>
    </row>
    <row r="16" spans="1:8" x14ac:dyDescent="0.2">
      <c r="A16" s="1" t="str">
        <f>Ohjesivu!$C$2</f>
        <v>Laitila</v>
      </c>
    </row>
    <row r="17" spans="1:1" x14ac:dyDescent="0.2">
      <c r="A17" s="1" t="str">
        <f>Ohjesivu!$C$2</f>
        <v>Laitila</v>
      </c>
    </row>
    <row r="18" spans="1:1" x14ac:dyDescent="0.2">
      <c r="A18" s="1" t="str">
        <f>Ohjesivu!$C$2</f>
        <v>Laitila</v>
      </c>
    </row>
    <row r="19" spans="1:1" x14ac:dyDescent="0.2">
      <c r="A19" s="1" t="str">
        <f>Ohjesivu!$C$2</f>
        <v>Laitila</v>
      </c>
    </row>
    <row r="20" spans="1:1" x14ac:dyDescent="0.2">
      <c r="A20" s="1" t="str">
        <f>Ohjesivu!$C$2</f>
        <v>Laitila</v>
      </c>
    </row>
    <row r="21" spans="1:1" x14ac:dyDescent="0.2">
      <c r="A21" s="1" t="str">
        <f>Ohjesivu!$C$2</f>
        <v>Laitila</v>
      </c>
    </row>
    <row r="22" spans="1:1" x14ac:dyDescent="0.2">
      <c r="A22" s="1" t="str">
        <f>Ohjesivu!$C$2</f>
        <v>Laitila</v>
      </c>
    </row>
    <row r="23" spans="1:1" x14ac:dyDescent="0.2">
      <c r="A23" s="1" t="str">
        <f>Ohjesivu!$C$2</f>
        <v>Laitila</v>
      </c>
    </row>
    <row r="24" spans="1:1" x14ac:dyDescent="0.2">
      <c r="A24" s="1" t="str">
        <f>Ohjesivu!$C$2</f>
        <v>Laitila</v>
      </c>
    </row>
    <row r="25" spans="1:1" x14ac:dyDescent="0.2">
      <c r="A25" s="1" t="str">
        <f>Ohjesivu!$C$2</f>
        <v>Laitila</v>
      </c>
    </row>
    <row r="26" spans="1:1" x14ac:dyDescent="0.2">
      <c r="A26" s="1" t="str">
        <f>Ohjesivu!$C$2</f>
        <v>Laitila</v>
      </c>
    </row>
    <row r="27" spans="1:1" x14ac:dyDescent="0.2">
      <c r="A27" s="1" t="str">
        <f>Ohjesivu!$C$2</f>
        <v>Laitila</v>
      </c>
    </row>
    <row r="28" spans="1:1" x14ac:dyDescent="0.2">
      <c r="A28" s="1" t="str">
        <f>Ohjesivu!$C$2</f>
        <v>Laitila</v>
      </c>
    </row>
    <row r="29" spans="1:1" x14ac:dyDescent="0.2">
      <c r="A29" s="1" t="str">
        <f>Ohjesivu!$C$2</f>
        <v>Laitila</v>
      </c>
    </row>
    <row r="30" spans="1:1" x14ac:dyDescent="0.2">
      <c r="A30" s="1" t="str">
        <f>Ohjesivu!$C$2</f>
        <v>Laitila</v>
      </c>
    </row>
    <row r="31" spans="1:1" x14ac:dyDescent="0.2">
      <c r="A31" s="1" t="str">
        <f>Ohjesivu!$C$2</f>
        <v>Laitila</v>
      </c>
    </row>
    <row r="32" spans="1:1" x14ac:dyDescent="0.2">
      <c r="A32" s="1" t="str">
        <f>Ohjesivu!$C$2</f>
        <v>Laitila</v>
      </c>
    </row>
    <row r="33" spans="1:1" x14ac:dyDescent="0.2">
      <c r="A33" s="1" t="str">
        <f>Ohjesivu!$C$2</f>
        <v>Laitila</v>
      </c>
    </row>
    <row r="34" spans="1:1" x14ac:dyDescent="0.2">
      <c r="A34" s="1" t="str">
        <f>Ohjesivu!$C$2</f>
        <v>Laitila</v>
      </c>
    </row>
    <row r="35" spans="1:1" x14ac:dyDescent="0.2">
      <c r="A35" s="1" t="str">
        <f>Ohjesivu!$C$2</f>
        <v>Laitila</v>
      </c>
    </row>
    <row r="36" spans="1:1" x14ac:dyDescent="0.2">
      <c r="A36" s="1" t="str">
        <f>Ohjesivu!$C$2</f>
        <v>Laitila</v>
      </c>
    </row>
    <row r="37" spans="1:1" x14ac:dyDescent="0.2">
      <c r="A37" s="1" t="str">
        <f>Ohjesivu!$C$2</f>
        <v>Laitila</v>
      </c>
    </row>
    <row r="38" spans="1:1" x14ac:dyDescent="0.2">
      <c r="A38" s="1" t="str">
        <f>Ohjesivu!$C$2</f>
        <v>Laitila</v>
      </c>
    </row>
    <row r="39" spans="1:1" x14ac:dyDescent="0.2">
      <c r="A39" s="1" t="str">
        <f>Ohjesivu!$C$2</f>
        <v>Laitila</v>
      </c>
    </row>
    <row r="40" spans="1:1" x14ac:dyDescent="0.2">
      <c r="A40" s="1" t="str">
        <f>Ohjesivu!$C$2</f>
        <v>Laitila</v>
      </c>
    </row>
    <row r="41" spans="1:1" x14ac:dyDescent="0.2">
      <c r="A41" s="1" t="str">
        <f>Ohjesivu!$C$2</f>
        <v>Laitila</v>
      </c>
    </row>
    <row r="42" spans="1:1" x14ac:dyDescent="0.2">
      <c r="A42" s="1" t="str">
        <f>Ohjesivu!$C$2</f>
        <v>Laitila</v>
      </c>
    </row>
    <row r="43" spans="1:1" x14ac:dyDescent="0.2">
      <c r="A43" s="1" t="str">
        <f>Ohjesivu!$C$2</f>
        <v>Laitila</v>
      </c>
    </row>
    <row r="44" spans="1:1" x14ac:dyDescent="0.2">
      <c r="A44" s="1" t="str">
        <f>Ohjesivu!$C$2</f>
        <v>Laitila</v>
      </c>
    </row>
    <row r="45" spans="1:1" x14ac:dyDescent="0.2">
      <c r="A45" s="1" t="str">
        <f>Ohjesivu!$C$2</f>
        <v>Laitila</v>
      </c>
    </row>
    <row r="46" spans="1:1" x14ac:dyDescent="0.2">
      <c r="A46" s="1" t="str">
        <f>Ohjesivu!$C$2</f>
        <v>Laitila</v>
      </c>
    </row>
    <row r="47" spans="1:1" x14ac:dyDescent="0.2">
      <c r="A47" s="1" t="str">
        <f>Ohjesivu!$C$2</f>
        <v>Laitila</v>
      </c>
    </row>
    <row r="48" spans="1:1" x14ac:dyDescent="0.2">
      <c r="A48" s="1" t="str">
        <f>Ohjesivu!$C$2</f>
        <v>Laitila</v>
      </c>
    </row>
    <row r="49" spans="1:1" x14ac:dyDescent="0.2">
      <c r="A49" s="1" t="str">
        <f>Ohjesivu!$C$2</f>
        <v>Laitila</v>
      </c>
    </row>
    <row r="50" spans="1:1" x14ac:dyDescent="0.2">
      <c r="A50" s="1" t="str">
        <f>Ohjesivu!$C$2</f>
        <v>Laitila</v>
      </c>
    </row>
    <row r="51" spans="1:1" x14ac:dyDescent="0.2">
      <c r="A51" s="1" t="str">
        <f>Ohjesivu!$C$2</f>
        <v>Laitila</v>
      </c>
    </row>
    <row r="52" spans="1:1" x14ac:dyDescent="0.2">
      <c r="A52" s="1" t="str">
        <f>Ohjesivu!$C$2</f>
        <v>Laitila</v>
      </c>
    </row>
    <row r="53" spans="1:1" x14ac:dyDescent="0.2">
      <c r="A53" s="1" t="str">
        <f>Ohjesivu!$C$2</f>
        <v>Laitila</v>
      </c>
    </row>
    <row r="54" spans="1:1" x14ac:dyDescent="0.2">
      <c r="A54" s="1" t="str">
        <f>Ohjesivu!$C$2</f>
        <v>Laitila</v>
      </c>
    </row>
    <row r="55" spans="1:1" x14ac:dyDescent="0.2">
      <c r="A55" s="1" t="str">
        <f>Ohjesivu!$C$2</f>
        <v>Laitila</v>
      </c>
    </row>
    <row r="56" spans="1:1" x14ac:dyDescent="0.2">
      <c r="A56" s="1" t="str">
        <f>Ohjesivu!$C$2</f>
        <v>Laitila</v>
      </c>
    </row>
    <row r="57" spans="1:1" x14ac:dyDescent="0.2">
      <c r="A57" s="1" t="str">
        <f>Ohjesivu!$C$2</f>
        <v>Laitila</v>
      </c>
    </row>
    <row r="58" spans="1:1" x14ac:dyDescent="0.2">
      <c r="A58" s="1" t="str">
        <f>Ohjesivu!$C$2</f>
        <v>Laitila</v>
      </c>
    </row>
    <row r="59" spans="1:1" x14ac:dyDescent="0.2">
      <c r="A59" s="1" t="str">
        <f>Ohjesivu!$C$2</f>
        <v>Laitila</v>
      </c>
    </row>
    <row r="60" spans="1:1" x14ac:dyDescent="0.2">
      <c r="A60" s="1" t="str">
        <f>Ohjesivu!$C$2</f>
        <v>Laitila</v>
      </c>
    </row>
    <row r="61" spans="1:1" x14ac:dyDescent="0.2">
      <c r="A61" s="1" t="str">
        <f>Ohjesivu!$C$2</f>
        <v>Laitila</v>
      </c>
    </row>
    <row r="62" spans="1:1" x14ac:dyDescent="0.2">
      <c r="A62" s="1" t="str">
        <f>Ohjesivu!$C$2</f>
        <v>Laitila</v>
      </c>
    </row>
    <row r="63" spans="1:1" x14ac:dyDescent="0.2">
      <c r="A63" s="1" t="str">
        <f>Ohjesivu!$C$2</f>
        <v>Laitila</v>
      </c>
    </row>
    <row r="64" spans="1:1" x14ac:dyDescent="0.2">
      <c r="A64" s="1" t="str">
        <f>Ohjesivu!$C$2</f>
        <v>Laitila</v>
      </c>
    </row>
    <row r="65" spans="1:1" x14ac:dyDescent="0.2">
      <c r="A65" s="1" t="str">
        <f>Ohjesivu!$C$2</f>
        <v>Laitila</v>
      </c>
    </row>
    <row r="66" spans="1:1" x14ac:dyDescent="0.2">
      <c r="A66" s="1" t="str">
        <f>Ohjesivu!$C$2</f>
        <v>Laitila</v>
      </c>
    </row>
    <row r="67" spans="1:1" x14ac:dyDescent="0.2">
      <c r="A67" s="1" t="str">
        <f>Ohjesivu!$C$2</f>
        <v>Laitila</v>
      </c>
    </row>
    <row r="68" spans="1:1" x14ac:dyDescent="0.2">
      <c r="A68" s="1" t="str">
        <f>Ohjesivu!$C$2</f>
        <v>Laitila</v>
      </c>
    </row>
    <row r="69" spans="1:1" x14ac:dyDescent="0.2">
      <c r="A69" s="1" t="str">
        <f>Ohjesivu!$C$2</f>
        <v>Laitila</v>
      </c>
    </row>
    <row r="70" spans="1:1" x14ac:dyDescent="0.2">
      <c r="A70" s="1" t="str">
        <f>Ohjesivu!$C$2</f>
        <v>Laitila</v>
      </c>
    </row>
    <row r="71" spans="1:1" x14ac:dyDescent="0.2">
      <c r="A71" s="1" t="str">
        <f>Ohjesivu!$C$2</f>
        <v>Laitila</v>
      </c>
    </row>
    <row r="72" spans="1:1" x14ac:dyDescent="0.2">
      <c r="A72" s="1" t="str">
        <f>Ohjesivu!$C$2</f>
        <v>Laitila</v>
      </c>
    </row>
    <row r="73" spans="1:1" x14ac:dyDescent="0.2">
      <c r="A73" s="1" t="str">
        <f>Ohjesivu!$C$2</f>
        <v>Laitila</v>
      </c>
    </row>
    <row r="74" spans="1:1" x14ac:dyDescent="0.2">
      <c r="A74" s="1" t="str">
        <f>Ohjesivu!$C$2</f>
        <v>Laitila</v>
      </c>
    </row>
    <row r="75" spans="1:1" x14ac:dyDescent="0.2">
      <c r="A75" s="1" t="str">
        <f>Ohjesivu!$C$2</f>
        <v>Laitila</v>
      </c>
    </row>
    <row r="76" spans="1:1" x14ac:dyDescent="0.2">
      <c r="A76" s="1" t="str">
        <f>Ohjesivu!$C$2</f>
        <v>Laitila</v>
      </c>
    </row>
    <row r="77" spans="1:1" x14ac:dyDescent="0.2">
      <c r="A77" s="1" t="str">
        <f>Ohjesivu!$C$2</f>
        <v>Laitila</v>
      </c>
    </row>
    <row r="78" spans="1:1" x14ac:dyDescent="0.2">
      <c r="A78" s="1" t="str">
        <f>Ohjesivu!$C$2</f>
        <v>Laitila</v>
      </c>
    </row>
    <row r="79" spans="1:1" x14ac:dyDescent="0.2">
      <c r="A79" s="1" t="str">
        <f>Ohjesivu!$C$2</f>
        <v>Laitila</v>
      </c>
    </row>
    <row r="80" spans="1:1" x14ac:dyDescent="0.2">
      <c r="A80" s="1" t="str">
        <f>Ohjesivu!$C$2</f>
        <v>Laitila</v>
      </c>
    </row>
    <row r="81" spans="1:1" x14ac:dyDescent="0.2">
      <c r="A81" s="1" t="str">
        <f>Ohjesivu!$C$2</f>
        <v>Laitila</v>
      </c>
    </row>
    <row r="82" spans="1:1" x14ac:dyDescent="0.2">
      <c r="A82" s="1" t="str">
        <f>Ohjesivu!$C$2</f>
        <v>Laitila</v>
      </c>
    </row>
    <row r="83" spans="1:1" x14ac:dyDescent="0.2">
      <c r="A83" s="1" t="str">
        <f>Ohjesivu!$C$2</f>
        <v>Laitila</v>
      </c>
    </row>
    <row r="84" spans="1:1" x14ac:dyDescent="0.2">
      <c r="A84" s="1" t="str">
        <f>Ohjesivu!$C$2</f>
        <v>Laitila</v>
      </c>
    </row>
    <row r="85" spans="1:1" x14ac:dyDescent="0.2">
      <c r="A85" s="1" t="str">
        <f>Ohjesivu!$C$2</f>
        <v>Laitila</v>
      </c>
    </row>
    <row r="86" spans="1:1" x14ac:dyDescent="0.2">
      <c r="A86" s="1" t="str">
        <f>Ohjesivu!$C$2</f>
        <v>Laitila</v>
      </c>
    </row>
    <row r="87" spans="1:1" x14ac:dyDescent="0.2">
      <c r="A87" s="1" t="str">
        <f>Ohjesivu!$C$2</f>
        <v>Laitila</v>
      </c>
    </row>
    <row r="88" spans="1:1" x14ac:dyDescent="0.2">
      <c r="A88" s="1" t="str">
        <f>Ohjesivu!$C$2</f>
        <v>Laitila</v>
      </c>
    </row>
    <row r="89" spans="1:1" x14ac:dyDescent="0.2">
      <c r="A89" s="1" t="str">
        <f>Ohjesivu!$C$2</f>
        <v>Laitila</v>
      </c>
    </row>
    <row r="90" spans="1:1" x14ac:dyDescent="0.2">
      <c r="A90" s="1" t="str">
        <f>Ohjesivu!$C$2</f>
        <v>Laitila</v>
      </c>
    </row>
    <row r="91" spans="1:1" x14ac:dyDescent="0.2">
      <c r="A91" s="1" t="str">
        <f>Ohjesivu!$C$2</f>
        <v>Laitila</v>
      </c>
    </row>
    <row r="92" spans="1:1" x14ac:dyDescent="0.2">
      <c r="A92" s="1" t="str">
        <f>Ohjesivu!$C$2</f>
        <v>Laitila</v>
      </c>
    </row>
    <row r="93" spans="1:1" x14ac:dyDescent="0.2">
      <c r="A93" s="1" t="str">
        <f>Ohjesivu!$C$2</f>
        <v>Laitila</v>
      </c>
    </row>
    <row r="94" spans="1:1" x14ac:dyDescent="0.2">
      <c r="A94" s="1" t="str">
        <f>Ohjesivu!$C$2</f>
        <v>Laitila</v>
      </c>
    </row>
    <row r="95" spans="1:1" x14ac:dyDescent="0.2">
      <c r="A95" s="1" t="str">
        <f>Ohjesivu!$C$2</f>
        <v>Laitila</v>
      </c>
    </row>
    <row r="96" spans="1:1" x14ac:dyDescent="0.2">
      <c r="A96" s="1" t="str">
        <f>Ohjesivu!$C$2</f>
        <v>Laitila</v>
      </c>
    </row>
    <row r="97" spans="1:1" x14ac:dyDescent="0.2">
      <c r="A97" s="1" t="str">
        <f>Ohjesivu!$C$2</f>
        <v>Laitila</v>
      </c>
    </row>
    <row r="98" spans="1:1" x14ac:dyDescent="0.2">
      <c r="A98" s="1" t="str">
        <f>Ohjesivu!$C$2</f>
        <v>Laitila</v>
      </c>
    </row>
    <row r="99" spans="1:1" x14ac:dyDescent="0.2">
      <c r="A99" s="1" t="str">
        <f>Ohjesivu!$C$2</f>
        <v>Laitila</v>
      </c>
    </row>
    <row r="100" spans="1:1" x14ac:dyDescent="0.2">
      <c r="A100" s="1" t="str">
        <f>Ohjesivu!$C$2</f>
        <v>Laitila</v>
      </c>
    </row>
    <row r="101" spans="1:1" x14ac:dyDescent="0.2">
      <c r="A101" s="1" t="str">
        <f>Ohjesivu!$C$2</f>
        <v>Laitila</v>
      </c>
    </row>
    <row r="102" spans="1:1" x14ac:dyDescent="0.2">
      <c r="A102" s="1" t="str">
        <f>Ohjesivu!$C$2</f>
        <v>Laitila</v>
      </c>
    </row>
    <row r="103" spans="1:1" x14ac:dyDescent="0.2">
      <c r="A103" s="1" t="str">
        <f>Ohjesivu!$C$2</f>
        <v>Laitila</v>
      </c>
    </row>
    <row r="104" spans="1:1" x14ac:dyDescent="0.2">
      <c r="A104" s="1" t="str">
        <f>Ohjesivu!$C$2</f>
        <v>Laitila</v>
      </c>
    </row>
    <row r="105" spans="1:1" x14ac:dyDescent="0.2">
      <c r="A105" s="1" t="str">
        <f>Ohjesivu!$C$2</f>
        <v>Laitila</v>
      </c>
    </row>
    <row r="106" spans="1:1" x14ac:dyDescent="0.2">
      <c r="A106" s="1" t="str">
        <f>Ohjesivu!$C$2</f>
        <v>Laitila</v>
      </c>
    </row>
    <row r="107" spans="1:1" x14ac:dyDescent="0.2">
      <c r="A107" s="1" t="str">
        <f>Ohjesivu!$C$2</f>
        <v>Laitila</v>
      </c>
    </row>
    <row r="108" spans="1:1" x14ac:dyDescent="0.2">
      <c r="A108" s="1" t="str">
        <f>Ohjesivu!$C$2</f>
        <v>Laitila</v>
      </c>
    </row>
    <row r="109" spans="1:1" x14ac:dyDescent="0.2">
      <c r="A109" s="1" t="str">
        <f>Ohjesivu!$C$2</f>
        <v>Laitila</v>
      </c>
    </row>
    <row r="110" spans="1:1" x14ac:dyDescent="0.2">
      <c r="A110" s="1" t="str">
        <f>Ohjesivu!$C$2</f>
        <v>Laitila</v>
      </c>
    </row>
    <row r="111" spans="1:1" x14ac:dyDescent="0.2">
      <c r="A111" s="1" t="str">
        <f>Ohjesivu!$C$2</f>
        <v>Laitila</v>
      </c>
    </row>
    <row r="112" spans="1:1" x14ac:dyDescent="0.2">
      <c r="A112" s="1" t="str">
        <f>Ohjesivu!$C$2</f>
        <v>Laitila</v>
      </c>
    </row>
    <row r="113" spans="1:1" x14ac:dyDescent="0.2">
      <c r="A113" s="1" t="str">
        <f>Ohjesivu!$C$2</f>
        <v>Laitila</v>
      </c>
    </row>
    <row r="114" spans="1:1" x14ac:dyDescent="0.2">
      <c r="A114" s="1" t="str">
        <f>Ohjesivu!$C$2</f>
        <v>Laitila</v>
      </c>
    </row>
    <row r="115" spans="1:1" x14ac:dyDescent="0.2">
      <c r="A115" s="1" t="str">
        <f>Ohjesivu!$C$2</f>
        <v>Laitila</v>
      </c>
    </row>
    <row r="116" spans="1:1" x14ac:dyDescent="0.2">
      <c r="A116" s="1" t="str">
        <f>Ohjesivu!$C$2</f>
        <v>Laitila</v>
      </c>
    </row>
    <row r="117" spans="1:1" x14ac:dyDescent="0.2">
      <c r="A117" s="1" t="str">
        <f>Ohjesivu!$C$2</f>
        <v>Laitila</v>
      </c>
    </row>
    <row r="118" spans="1:1" x14ac:dyDescent="0.2">
      <c r="A118" s="1" t="str">
        <f>Ohjesivu!$C$2</f>
        <v>Laitila</v>
      </c>
    </row>
    <row r="119" spans="1:1" x14ac:dyDescent="0.2">
      <c r="A119" s="1" t="str">
        <f>Ohjesivu!$C$2</f>
        <v>Laitila</v>
      </c>
    </row>
    <row r="120" spans="1:1" x14ac:dyDescent="0.2">
      <c r="A120" s="1" t="str">
        <f>Ohjesivu!$C$2</f>
        <v>Laitila</v>
      </c>
    </row>
    <row r="121" spans="1:1" x14ac:dyDescent="0.2">
      <c r="A121" s="1" t="str">
        <f>Ohjesivu!$C$2</f>
        <v>Laitila</v>
      </c>
    </row>
    <row r="122" spans="1:1" x14ac:dyDescent="0.2">
      <c r="A122" s="1" t="str">
        <f>Ohjesivu!$C$2</f>
        <v>Laitila</v>
      </c>
    </row>
    <row r="123" spans="1:1" x14ac:dyDescent="0.2">
      <c r="A123" s="1" t="str">
        <f>Ohjesivu!$C$2</f>
        <v>Laitila</v>
      </c>
    </row>
    <row r="124" spans="1:1" x14ac:dyDescent="0.2">
      <c r="A124" s="1" t="str">
        <f>Ohjesivu!$C$2</f>
        <v>Laitila</v>
      </c>
    </row>
    <row r="125" spans="1:1" x14ac:dyDescent="0.2">
      <c r="A125" s="1" t="str">
        <f>Ohjesivu!$C$2</f>
        <v>Laitila</v>
      </c>
    </row>
    <row r="126" spans="1:1" x14ac:dyDescent="0.2">
      <c r="A126" s="1" t="str">
        <f>Ohjesivu!$C$2</f>
        <v>Laitila</v>
      </c>
    </row>
    <row r="127" spans="1:1" x14ac:dyDescent="0.2">
      <c r="A127" s="1" t="str">
        <f>Ohjesivu!$C$2</f>
        <v>Laitila</v>
      </c>
    </row>
    <row r="128" spans="1:1" x14ac:dyDescent="0.2">
      <c r="A128" s="1" t="str">
        <f>Ohjesivu!$C$2</f>
        <v>Laitila</v>
      </c>
    </row>
    <row r="129" spans="1:1" x14ac:dyDescent="0.2">
      <c r="A129" s="1" t="str">
        <f>Ohjesivu!$C$2</f>
        <v>Laitila</v>
      </c>
    </row>
    <row r="130" spans="1:1" x14ac:dyDescent="0.2">
      <c r="A130" s="1" t="str">
        <f>Ohjesivu!$C$2</f>
        <v>Laitila</v>
      </c>
    </row>
    <row r="131" spans="1:1" x14ac:dyDescent="0.2">
      <c r="A131" s="1" t="str">
        <f>Ohjesivu!$C$2</f>
        <v>Laitila</v>
      </c>
    </row>
    <row r="132" spans="1:1" x14ac:dyDescent="0.2">
      <c r="A132" s="1" t="str">
        <f>Ohjesivu!$C$2</f>
        <v>Laitila</v>
      </c>
    </row>
    <row r="133" spans="1:1" x14ac:dyDescent="0.2">
      <c r="A133" s="1" t="str">
        <f>Ohjesivu!$C$2</f>
        <v>Laitila</v>
      </c>
    </row>
    <row r="134" spans="1:1" x14ac:dyDescent="0.2">
      <c r="A134" s="1" t="str">
        <f>Ohjesivu!$C$2</f>
        <v>Laitila</v>
      </c>
    </row>
    <row r="135" spans="1:1" x14ac:dyDescent="0.2">
      <c r="A135" s="1" t="str">
        <f>Ohjesivu!$C$2</f>
        <v>Laitila</v>
      </c>
    </row>
    <row r="136" spans="1:1" x14ac:dyDescent="0.2">
      <c r="A136" s="1" t="str">
        <f>Ohjesivu!$C$2</f>
        <v>Laitila</v>
      </c>
    </row>
    <row r="137" spans="1:1" x14ac:dyDescent="0.2">
      <c r="A137" s="1" t="str">
        <f>Ohjesivu!$C$2</f>
        <v>Laitila</v>
      </c>
    </row>
    <row r="138" spans="1:1" x14ac:dyDescent="0.2">
      <c r="A138" s="1" t="str">
        <f>Ohjesivu!$C$2</f>
        <v>Laitila</v>
      </c>
    </row>
    <row r="139" spans="1:1" x14ac:dyDescent="0.2">
      <c r="A139" s="1" t="str">
        <f>Ohjesivu!$C$2</f>
        <v>Laitila</v>
      </c>
    </row>
    <row r="140" spans="1:1" x14ac:dyDescent="0.2">
      <c r="A140" s="1" t="str">
        <f>Ohjesivu!$C$2</f>
        <v>Laitila</v>
      </c>
    </row>
    <row r="141" spans="1:1" x14ac:dyDescent="0.2">
      <c r="A141" s="1" t="str">
        <f>Ohjesivu!$C$2</f>
        <v>Laitila</v>
      </c>
    </row>
    <row r="142" spans="1:1" x14ac:dyDescent="0.2">
      <c r="A142" s="1" t="str">
        <f>Ohjesivu!$C$2</f>
        <v>Laitila</v>
      </c>
    </row>
    <row r="143" spans="1:1" x14ac:dyDescent="0.2">
      <c r="A143" s="1" t="str">
        <f>Ohjesivu!$C$2</f>
        <v>Laitila</v>
      </c>
    </row>
    <row r="144" spans="1:1" x14ac:dyDescent="0.2">
      <c r="A144" s="1" t="str">
        <f>Ohjesivu!$C$2</f>
        <v>Laitila</v>
      </c>
    </row>
    <row r="145" spans="1:1" x14ac:dyDescent="0.2">
      <c r="A145" s="1" t="str">
        <f>Ohjesivu!$C$2</f>
        <v>Laitila</v>
      </c>
    </row>
    <row r="146" spans="1:1" x14ac:dyDescent="0.2">
      <c r="A146" s="1" t="str">
        <f>Ohjesivu!$C$2</f>
        <v>Laitila</v>
      </c>
    </row>
    <row r="147" spans="1:1" x14ac:dyDescent="0.2">
      <c r="A147" s="1" t="str">
        <f>Ohjesivu!$C$2</f>
        <v>Laitila</v>
      </c>
    </row>
    <row r="148" spans="1:1" x14ac:dyDescent="0.2">
      <c r="A148" s="1" t="str">
        <f>Ohjesivu!$C$2</f>
        <v>Laitila</v>
      </c>
    </row>
    <row r="149" spans="1:1" x14ac:dyDescent="0.2">
      <c r="A149" s="1" t="str">
        <f>Ohjesivu!$C$2</f>
        <v>Laitila</v>
      </c>
    </row>
    <row r="150" spans="1:1" x14ac:dyDescent="0.2">
      <c r="A150" s="1" t="str">
        <f>Ohjesivu!$C$2</f>
        <v>Laitila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0"/>
  <sheetViews>
    <sheetView workbookViewId="0">
      <selection activeCell="D4" sqref="D4:D5"/>
    </sheetView>
  </sheetViews>
  <sheetFormatPr defaultColWidth="8.85546875" defaultRowHeight="12" x14ac:dyDescent="0.2"/>
  <cols>
    <col min="1" max="1" width="24.28515625" style="1" bestFit="1" customWidth="1"/>
    <col min="2" max="2" width="24.28515625" style="1" customWidth="1"/>
    <col min="3" max="3" width="22.42578125" style="1" customWidth="1"/>
    <col min="4" max="4" width="22.28515625" style="1" customWidth="1"/>
    <col min="5" max="5" width="17" style="1" customWidth="1"/>
    <col min="6" max="16384" width="8.85546875" style="1"/>
  </cols>
  <sheetData>
    <row r="1" spans="1:5" ht="18.75" x14ac:dyDescent="0.3">
      <c r="A1" s="39" t="s">
        <v>158</v>
      </c>
      <c r="B1" s="39"/>
      <c r="D1" s="40" t="s">
        <v>147</v>
      </c>
    </row>
    <row r="3" spans="1:5" s="30" customFormat="1" ht="12.75" x14ac:dyDescent="0.2">
      <c r="A3" s="44" t="s">
        <v>13</v>
      </c>
      <c r="B3" s="44" t="s">
        <v>159</v>
      </c>
      <c r="C3" s="44" t="s">
        <v>160</v>
      </c>
      <c r="D3" s="44" t="s">
        <v>155</v>
      </c>
      <c r="E3" s="30" t="s">
        <v>161</v>
      </c>
    </row>
    <row r="4" spans="1:5" x14ac:dyDescent="0.2">
      <c r="A4" s="1" t="str">
        <f>Ohjesivu!$C$2</f>
        <v>Laitila</v>
      </c>
      <c r="B4" s="47">
        <v>1633</v>
      </c>
      <c r="C4" s="47" t="s">
        <v>1368</v>
      </c>
      <c r="D4" s="50">
        <v>93180.5</v>
      </c>
      <c r="E4" s="47"/>
    </row>
    <row r="5" spans="1:5" x14ac:dyDescent="0.2">
      <c r="A5" s="1" t="str">
        <f>Ohjesivu!$C$2</f>
        <v>Laitila</v>
      </c>
      <c r="B5" s="48">
        <v>1634</v>
      </c>
      <c r="C5" s="48" t="s">
        <v>1369</v>
      </c>
      <c r="D5" s="49">
        <v>31840.87</v>
      </c>
      <c r="E5" s="48"/>
    </row>
    <row r="6" spans="1:5" x14ac:dyDescent="0.2">
      <c r="A6" s="1" t="str">
        <f>Ohjesivu!$C$2</f>
        <v>Laitila</v>
      </c>
    </row>
    <row r="7" spans="1:5" x14ac:dyDescent="0.2">
      <c r="A7" s="1" t="str">
        <f>Ohjesivu!$C$2</f>
        <v>Laitila</v>
      </c>
    </row>
    <row r="8" spans="1:5" x14ac:dyDescent="0.2">
      <c r="A8" s="1" t="str">
        <f>Ohjesivu!$C$2</f>
        <v>Laitila</v>
      </c>
    </row>
    <row r="9" spans="1:5" x14ac:dyDescent="0.2">
      <c r="A9" s="1" t="str">
        <f>Ohjesivu!$C$2</f>
        <v>Laitila</v>
      </c>
    </row>
    <row r="10" spans="1:5" x14ac:dyDescent="0.2">
      <c r="A10" s="1" t="str">
        <f>Ohjesivu!$C$2</f>
        <v>Laitila</v>
      </c>
    </row>
    <row r="11" spans="1:5" x14ac:dyDescent="0.2">
      <c r="A11" s="1" t="str">
        <f>Ohjesivu!$C$2</f>
        <v>Laitila</v>
      </c>
    </row>
    <row r="12" spans="1:5" x14ac:dyDescent="0.2">
      <c r="A12" s="1" t="str">
        <f>Ohjesivu!$C$2</f>
        <v>Laitila</v>
      </c>
    </row>
    <row r="13" spans="1:5" x14ac:dyDescent="0.2">
      <c r="A13" s="1" t="str">
        <f>Ohjesivu!$C$2</f>
        <v>Laitila</v>
      </c>
    </row>
    <row r="14" spans="1:5" x14ac:dyDescent="0.2">
      <c r="A14" s="1" t="str">
        <f>Ohjesivu!$C$2</f>
        <v>Laitila</v>
      </c>
    </row>
    <row r="15" spans="1:5" x14ac:dyDescent="0.2">
      <c r="A15" s="1" t="str">
        <f>Ohjesivu!$C$2</f>
        <v>Laitila</v>
      </c>
    </row>
    <row r="16" spans="1:5" x14ac:dyDescent="0.2">
      <c r="A16" s="1" t="str">
        <f>Ohjesivu!$C$2</f>
        <v>Laitila</v>
      </c>
    </row>
    <row r="17" spans="1:1" x14ac:dyDescent="0.2">
      <c r="A17" s="1" t="str">
        <f>Ohjesivu!$C$2</f>
        <v>Laitila</v>
      </c>
    </row>
    <row r="18" spans="1:1" x14ac:dyDescent="0.2">
      <c r="A18" s="1" t="str">
        <f>Ohjesivu!$C$2</f>
        <v>Laitila</v>
      </c>
    </row>
    <row r="19" spans="1:1" x14ac:dyDescent="0.2">
      <c r="A19" s="1" t="str">
        <f>Ohjesivu!$C$2</f>
        <v>Laitila</v>
      </c>
    </row>
    <row r="20" spans="1:1" x14ac:dyDescent="0.2">
      <c r="A20" s="1" t="str">
        <f>Ohjesivu!$C$2</f>
        <v>Laitila</v>
      </c>
    </row>
    <row r="21" spans="1:1" x14ac:dyDescent="0.2">
      <c r="A21" s="1" t="str">
        <f>Ohjesivu!$C$2</f>
        <v>Laitila</v>
      </c>
    </row>
    <row r="22" spans="1:1" x14ac:dyDescent="0.2">
      <c r="A22" s="1" t="str">
        <f>Ohjesivu!$C$2</f>
        <v>Laitila</v>
      </c>
    </row>
    <row r="23" spans="1:1" x14ac:dyDescent="0.2">
      <c r="A23" s="1" t="str">
        <f>Ohjesivu!$C$2</f>
        <v>Laitila</v>
      </c>
    </row>
    <row r="24" spans="1:1" x14ac:dyDescent="0.2">
      <c r="A24" s="1" t="str">
        <f>Ohjesivu!$C$2</f>
        <v>Laitila</v>
      </c>
    </row>
    <row r="25" spans="1:1" x14ac:dyDescent="0.2">
      <c r="A25" s="1" t="str">
        <f>Ohjesivu!$C$2</f>
        <v>Laitila</v>
      </c>
    </row>
    <row r="26" spans="1:1" x14ac:dyDescent="0.2">
      <c r="A26" s="1" t="str">
        <f>Ohjesivu!$C$2</f>
        <v>Laitila</v>
      </c>
    </row>
    <row r="27" spans="1:1" x14ac:dyDescent="0.2">
      <c r="A27" s="1" t="str">
        <f>Ohjesivu!$C$2</f>
        <v>Laitila</v>
      </c>
    </row>
    <row r="28" spans="1:1" x14ac:dyDescent="0.2">
      <c r="A28" s="1" t="str">
        <f>Ohjesivu!$C$2</f>
        <v>Laitila</v>
      </c>
    </row>
    <row r="29" spans="1:1" x14ac:dyDescent="0.2">
      <c r="A29" s="1" t="str">
        <f>Ohjesivu!$C$2</f>
        <v>Laitila</v>
      </c>
    </row>
    <row r="30" spans="1:1" x14ac:dyDescent="0.2">
      <c r="A30" s="1" t="str">
        <f>Ohjesivu!$C$2</f>
        <v>Laitila</v>
      </c>
    </row>
    <row r="31" spans="1:1" x14ac:dyDescent="0.2">
      <c r="A31" s="1" t="str">
        <f>Ohjesivu!$C$2</f>
        <v>Laitila</v>
      </c>
    </row>
    <row r="32" spans="1:1" x14ac:dyDescent="0.2">
      <c r="A32" s="1" t="str">
        <f>Ohjesivu!$C$2</f>
        <v>Laitila</v>
      </c>
    </row>
    <row r="33" spans="1:1" x14ac:dyDescent="0.2">
      <c r="A33" s="1" t="str">
        <f>Ohjesivu!$C$2</f>
        <v>Laitila</v>
      </c>
    </row>
    <row r="34" spans="1:1" x14ac:dyDescent="0.2">
      <c r="A34" s="1" t="str">
        <f>Ohjesivu!$C$2</f>
        <v>Laitila</v>
      </c>
    </row>
    <row r="35" spans="1:1" x14ac:dyDescent="0.2">
      <c r="A35" s="1" t="str">
        <f>Ohjesivu!$C$2</f>
        <v>Laitila</v>
      </c>
    </row>
    <row r="36" spans="1:1" x14ac:dyDescent="0.2">
      <c r="A36" s="1" t="str">
        <f>Ohjesivu!$C$2</f>
        <v>Laitila</v>
      </c>
    </row>
    <row r="37" spans="1:1" x14ac:dyDescent="0.2">
      <c r="A37" s="1" t="str">
        <f>Ohjesivu!$C$2</f>
        <v>Laitila</v>
      </c>
    </row>
    <row r="38" spans="1:1" x14ac:dyDescent="0.2">
      <c r="A38" s="1" t="str">
        <f>Ohjesivu!$C$2</f>
        <v>Laitila</v>
      </c>
    </row>
    <row r="39" spans="1:1" x14ac:dyDescent="0.2">
      <c r="A39" s="1" t="str">
        <f>Ohjesivu!$C$2</f>
        <v>Laitila</v>
      </c>
    </row>
    <row r="40" spans="1:1" x14ac:dyDescent="0.2">
      <c r="A40" s="1" t="str">
        <f>Ohjesivu!$C$2</f>
        <v>Laitila</v>
      </c>
    </row>
    <row r="41" spans="1:1" x14ac:dyDescent="0.2">
      <c r="A41" s="1" t="str">
        <f>Ohjesivu!$C$2</f>
        <v>Laitila</v>
      </c>
    </row>
    <row r="42" spans="1:1" x14ac:dyDescent="0.2">
      <c r="A42" s="1" t="str">
        <f>Ohjesivu!$C$2</f>
        <v>Laitila</v>
      </c>
    </row>
    <row r="43" spans="1:1" x14ac:dyDescent="0.2">
      <c r="A43" s="1" t="str">
        <f>Ohjesivu!$C$2</f>
        <v>Laitila</v>
      </c>
    </row>
    <row r="44" spans="1:1" x14ac:dyDescent="0.2">
      <c r="A44" s="1" t="str">
        <f>Ohjesivu!$C$2</f>
        <v>Laitila</v>
      </c>
    </row>
    <row r="45" spans="1:1" x14ac:dyDescent="0.2">
      <c r="A45" s="1" t="str">
        <f>Ohjesivu!$C$2</f>
        <v>Laitila</v>
      </c>
    </row>
    <row r="46" spans="1:1" x14ac:dyDescent="0.2">
      <c r="A46" s="1" t="str">
        <f>Ohjesivu!$C$2</f>
        <v>Laitila</v>
      </c>
    </row>
    <row r="47" spans="1:1" x14ac:dyDescent="0.2">
      <c r="A47" s="1" t="str">
        <f>Ohjesivu!$C$2</f>
        <v>Laitila</v>
      </c>
    </row>
    <row r="48" spans="1:1" x14ac:dyDescent="0.2">
      <c r="A48" s="1" t="str">
        <f>Ohjesivu!$C$2</f>
        <v>Laitila</v>
      </c>
    </row>
    <row r="49" spans="1:1" x14ac:dyDescent="0.2">
      <c r="A49" s="1" t="str">
        <f>Ohjesivu!$C$2</f>
        <v>Laitila</v>
      </c>
    </row>
    <row r="50" spans="1:1" x14ac:dyDescent="0.2">
      <c r="A50" s="1" t="str">
        <f>Ohjesivu!$C$2</f>
        <v>Laitila</v>
      </c>
    </row>
    <row r="51" spans="1:1" x14ac:dyDescent="0.2">
      <c r="A51" s="1" t="str">
        <f>Ohjesivu!$C$2</f>
        <v>Laitila</v>
      </c>
    </row>
    <row r="52" spans="1:1" x14ac:dyDescent="0.2">
      <c r="A52" s="1" t="str">
        <f>Ohjesivu!$C$2</f>
        <v>Laitila</v>
      </c>
    </row>
    <row r="53" spans="1:1" x14ac:dyDescent="0.2">
      <c r="A53" s="1" t="str">
        <f>Ohjesivu!$C$2</f>
        <v>Laitila</v>
      </c>
    </row>
    <row r="54" spans="1:1" x14ac:dyDescent="0.2">
      <c r="A54" s="1" t="str">
        <f>Ohjesivu!$C$2</f>
        <v>Laitila</v>
      </c>
    </row>
    <row r="55" spans="1:1" x14ac:dyDescent="0.2">
      <c r="A55" s="1" t="str">
        <f>Ohjesivu!$C$2</f>
        <v>Laitila</v>
      </c>
    </row>
    <row r="56" spans="1:1" x14ac:dyDescent="0.2">
      <c r="A56" s="1" t="str">
        <f>Ohjesivu!$C$2</f>
        <v>Laitila</v>
      </c>
    </row>
    <row r="57" spans="1:1" x14ac:dyDescent="0.2">
      <c r="A57" s="1" t="str">
        <f>Ohjesivu!$C$2</f>
        <v>Laitila</v>
      </c>
    </row>
    <row r="58" spans="1:1" x14ac:dyDescent="0.2">
      <c r="A58" s="1" t="str">
        <f>Ohjesivu!$C$2</f>
        <v>Laitila</v>
      </c>
    </row>
    <row r="59" spans="1:1" x14ac:dyDescent="0.2">
      <c r="A59" s="1" t="str">
        <f>Ohjesivu!$C$2</f>
        <v>Laitila</v>
      </c>
    </row>
    <row r="60" spans="1:1" x14ac:dyDescent="0.2">
      <c r="A60" s="1" t="str">
        <f>Ohjesivu!$C$2</f>
        <v>Laitila</v>
      </c>
    </row>
    <row r="61" spans="1:1" x14ac:dyDescent="0.2">
      <c r="A61" s="1" t="str">
        <f>Ohjesivu!$C$2</f>
        <v>Laitila</v>
      </c>
    </row>
    <row r="62" spans="1:1" x14ac:dyDescent="0.2">
      <c r="A62" s="1" t="str">
        <f>Ohjesivu!$C$2</f>
        <v>Laitila</v>
      </c>
    </row>
    <row r="63" spans="1:1" x14ac:dyDescent="0.2">
      <c r="A63" s="1" t="str">
        <f>Ohjesivu!$C$2</f>
        <v>Laitila</v>
      </c>
    </row>
    <row r="64" spans="1:1" x14ac:dyDescent="0.2">
      <c r="A64" s="1" t="str">
        <f>Ohjesivu!$C$2</f>
        <v>Laitila</v>
      </c>
    </row>
    <row r="65" spans="1:1" x14ac:dyDescent="0.2">
      <c r="A65" s="1" t="str">
        <f>Ohjesivu!$C$2</f>
        <v>Laitila</v>
      </c>
    </row>
    <row r="66" spans="1:1" x14ac:dyDescent="0.2">
      <c r="A66" s="1" t="str">
        <f>Ohjesivu!$C$2</f>
        <v>Laitila</v>
      </c>
    </row>
    <row r="67" spans="1:1" x14ac:dyDescent="0.2">
      <c r="A67" s="1" t="str">
        <f>Ohjesivu!$C$2</f>
        <v>Laitila</v>
      </c>
    </row>
    <row r="68" spans="1:1" x14ac:dyDescent="0.2">
      <c r="A68" s="1" t="str">
        <f>Ohjesivu!$C$2</f>
        <v>Laitila</v>
      </c>
    </row>
    <row r="69" spans="1:1" x14ac:dyDescent="0.2">
      <c r="A69" s="1" t="str">
        <f>Ohjesivu!$C$2</f>
        <v>Laitila</v>
      </c>
    </row>
    <row r="70" spans="1:1" x14ac:dyDescent="0.2">
      <c r="A70" s="1" t="str">
        <f>Ohjesivu!$C$2</f>
        <v>Laitila</v>
      </c>
    </row>
    <row r="71" spans="1:1" x14ac:dyDescent="0.2">
      <c r="A71" s="1" t="str">
        <f>Ohjesivu!$C$2</f>
        <v>Laitila</v>
      </c>
    </row>
    <row r="72" spans="1:1" x14ac:dyDescent="0.2">
      <c r="A72" s="1" t="str">
        <f>Ohjesivu!$C$2</f>
        <v>Laitila</v>
      </c>
    </row>
    <row r="73" spans="1:1" x14ac:dyDescent="0.2">
      <c r="A73" s="1" t="str">
        <f>Ohjesivu!$C$2</f>
        <v>Laitila</v>
      </c>
    </row>
    <row r="74" spans="1:1" x14ac:dyDescent="0.2">
      <c r="A74" s="1" t="str">
        <f>Ohjesivu!$C$2</f>
        <v>Laitila</v>
      </c>
    </row>
    <row r="75" spans="1:1" x14ac:dyDescent="0.2">
      <c r="A75" s="1" t="str">
        <f>Ohjesivu!$C$2</f>
        <v>Laitila</v>
      </c>
    </row>
    <row r="76" spans="1:1" x14ac:dyDescent="0.2">
      <c r="A76" s="1" t="str">
        <f>Ohjesivu!$C$2</f>
        <v>Laitila</v>
      </c>
    </row>
    <row r="77" spans="1:1" x14ac:dyDescent="0.2">
      <c r="A77" s="1" t="str">
        <f>Ohjesivu!$C$2</f>
        <v>Laitila</v>
      </c>
    </row>
    <row r="78" spans="1:1" x14ac:dyDescent="0.2">
      <c r="A78" s="1" t="str">
        <f>Ohjesivu!$C$2</f>
        <v>Laitila</v>
      </c>
    </row>
    <row r="79" spans="1:1" x14ac:dyDescent="0.2">
      <c r="A79" s="1" t="str">
        <f>Ohjesivu!$C$2</f>
        <v>Laitila</v>
      </c>
    </row>
    <row r="80" spans="1:1" x14ac:dyDescent="0.2">
      <c r="A80" s="1" t="str">
        <f>Ohjesivu!$C$2</f>
        <v>Laitila</v>
      </c>
    </row>
    <row r="81" spans="1:1" x14ac:dyDescent="0.2">
      <c r="A81" s="1" t="str">
        <f>Ohjesivu!$C$2</f>
        <v>Laitila</v>
      </c>
    </row>
    <row r="82" spans="1:1" x14ac:dyDescent="0.2">
      <c r="A82" s="1" t="str">
        <f>Ohjesivu!$C$2</f>
        <v>Laitila</v>
      </c>
    </row>
    <row r="83" spans="1:1" x14ac:dyDescent="0.2">
      <c r="A83" s="1" t="str">
        <f>Ohjesivu!$C$2</f>
        <v>Laitila</v>
      </c>
    </row>
    <row r="84" spans="1:1" x14ac:dyDescent="0.2">
      <c r="A84" s="1" t="str">
        <f>Ohjesivu!$C$2</f>
        <v>Laitila</v>
      </c>
    </row>
    <row r="85" spans="1:1" x14ac:dyDescent="0.2">
      <c r="A85" s="1" t="str">
        <f>Ohjesivu!$C$2</f>
        <v>Laitila</v>
      </c>
    </row>
    <row r="86" spans="1:1" x14ac:dyDescent="0.2">
      <c r="A86" s="1" t="str">
        <f>Ohjesivu!$C$2</f>
        <v>Laitila</v>
      </c>
    </row>
    <row r="87" spans="1:1" x14ac:dyDescent="0.2">
      <c r="A87" s="1" t="str">
        <f>Ohjesivu!$C$2</f>
        <v>Laitila</v>
      </c>
    </row>
    <row r="88" spans="1:1" x14ac:dyDescent="0.2">
      <c r="A88" s="1" t="str">
        <f>Ohjesivu!$C$2</f>
        <v>Laitila</v>
      </c>
    </row>
    <row r="89" spans="1:1" x14ac:dyDescent="0.2">
      <c r="A89" s="1" t="str">
        <f>Ohjesivu!$C$2</f>
        <v>Laitila</v>
      </c>
    </row>
    <row r="90" spans="1:1" x14ac:dyDescent="0.2">
      <c r="A90" s="1" t="str">
        <f>Ohjesivu!$C$2</f>
        <v>Laitila</v>
      </c>
    </row>
    <row r="91" spans="1:1" x14ac:dyDescent="0.2">
      <c r="A91" s="1" t="str">
        <f>Ohjesivu!$C$2</f>
        <v>Laitila</v>
      </c>
    </row>
    <row r="92" spans="1:1" x14ac:dyDescent="0.2">
      <c r="A92" s="1" t="str">
        <f>Ohjesivu!$C$2</f>
        <v>Laitila</v>
      </c>
    </row>
    <row r="93" spans="1:1" x14ac:dyDescent="0.2">
      <c r="A93" s="1" t="str">
        <f>Ohjesivu!$C$2</f>
        <v>Laitila</v>
      </c>
    </row>
    <row r="94" spans="1:1" x14ac:dyDescent="0.2">
      <c r="A94" s="1" t="str">
        <f>Ohjesivu!$C$2</f>
        <v>Laitila</v>
      </c>
    </row>
    <row r="95" spans="1:1" x14ac:dyDescent="0.2">
      <c r="A95" s="1" t="str">
        <f>Ohjesivu!$C$2</f>
        <v>Laitila</v>
      </c>
    </row>
    <row r="96" spans="1:1" x14ac:dyDescent="0.2">
      <c r="A96" s="1" t="str">
        <f>Ohjesivu!$C$2</f>
        <v>Laitila</v>
      </c>
    </row>
    <row r="97" spans="1:1" x14ac:dyDescent="0.2">
      <c r="A97" s="1" t="str">
        <f>Ohjesivu!$C$2</f>
        <v>Laitila</v>
      </c>
    </row>
    <row r="98" spans="1:1" x14ac:dyDescent="0.2">
      <c r="A98" s="1" t="str">
        <f>Ohjesivu!$C$2</f>
        <v>Laitila</v>
      </c>
    </row>
    <row r="99" spans="1:1" x14ac:dyDescent="0.2">
      <c r="A99" s="1" t="str">
        <f>Ohjesivu!$C$2</f>
        <v>Laitila</v>
      </c>
    </row>
    <row r="100" spans="1:1" x14ac:dyDescent="0.2">
      <c r="A100" s="1" t="str">
        <f>Ohjesivu!$C$2</f>
        <v>Laitila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00"/>
  <sheetViews>
    <sheetView workbookViewId="0">
      <selection activeCell="E2" sqref="E2"/>
    </sheetView>
  </sheetViews>
  <sheetFormatPr defaultColWidth="9.140625" defaultRowHeight="11.25" customHeight="1" x14ac:dyDescent="0.2"/>
  <cols>
    <col min="1" max="1" width="23.28515625" style="2" customWidth="1"/>
    <col min="2" max="2" width="16.85546875" style="2" customWidth="1"/>
    <col min="3" max="4" width="20.5703125" style="2" customWidth="1"/>
    <col min="5" max="5" width="22.7109375" style="2" customWidth="1"/>
    <col min="6" max="6" width="19.28515625" style="2" customWidth="1"/>
    <col min="7" max="7" width="21.28515625" style="2" customWidth="1"/>
    <col min="8" max="8" width="19.28515625" style="2" customWidth="1"/>
    <col min="9" max="9" width="21.28515625" style="2" customWidth="1"/>
    <col min="10" max="11" width="19.7109375" style="2" customWidth="1"/>
    <col min="12" max="16" width="19.42578125" style="2" customWidth="1"/>
    <col min="17" max="17" width="22.7109375" style="4" customWidth="1"/>
    <col min="18" max="18" width="19.5703125" style="9" customWidth="1"/>
    <col min="19" max="19" width="16.85546875" style="10" customWidth="1"/>
    <col min="20" max="20" width="14.140625" style="2" customWidth="1"/>
    <col min="21" max="16384" width="9.140625" style="2"/>
  </cols>
  <sheetData>
    <row r="1" spans="1:19" ht="18.75" x14ac:dyDescent="0.3">
      <c r="A1" s="39" t="s">
        <v>162</v>
      </c>
      <c r="E1" s="40" t="s">
        <v>147</v>
      </c>
      <c r="R1" s="10"/>
      <c r="S1" s="2"/>
    </row>
    <row r="2" spans="1:19" ht="11.25" customHeight="1" x14ac:dyDescent="0.2">
      <c r="E2" s="25"/>
      <c r="F2" s="25"/>
      <c r="G2" s="25"/>
      <c r="H2" s="25"/>
      <c r="R2" s="10"/>
      <c r="S2" s="2"/>
    </row>
    <row r="3" spans="1:19" s="11" customFormat="1" ht="38.25" x14ac:dyDescent="0.2">
      <c r="A3" s="31" t="s">
        <v>13</v>
      </c>
      <c r="B3" s="31" t="s">
        <v>17</v>
      </c>
      <c r="C3" s="31" t="s">
        <v>20</v>
      </c>
      <c r="D3" s="31" t="s">
        <v>23</v>
      </c>
      <c r="E3" s="31" t="s">
        <v>26</v>
      </c>
      <c r="F3" s="11" t="s">
        <v>96</v>
      </c>
      <c r="G3" s="31" t="s">
        <v>32</v>
      </c>
      <c r="H3" s="31" t="s">
        <v>148</v>
      </c>
      <c r="I3" s="31" t="s">
        <v>38</v>
      </c>
      <c r="J3" s="11" t="s">
        <v>42</v>
      </c>
      <c r="K3" s="11" t="s">
        <v>45</v>
      </c>
      <c r="L3" s="31" t="s">
        <v>48</v>
      </c>
      <c r="M3" s="31" t="s">
        <v>51</v>
      </c>
      <c r="N3" s="11" t="s">
        <v>54</v>
      </c>
      <c r="O3" s="31" t="s">
        <v>57</v>
      </c>
      <c r="P3" s="11" t="s">
        <v>60</v>
      </c>
      <c r="Q3" s="34" t="s">
        <v>163</v>
      </c>
      <c r="R3" s="12" t="s">
        <v>91</v>
      </c>
    </row>
    <row r="4" spans="1:19" s="1" customFormat="1" ht="11.25" customHeight="1" x14ac:dyDescent="0.2">
      <c r="A4" s="1" t="str">
        <f>Ohjesivu!$C$2</f>
        <v>Laitila</v>
      </c>
      <c r="Q4" s="7"/>
    </row>
    <row r="5" spans="1:19" s="1" customFormat="1" ht="11.25" customHeight="1" x14ac:dyDescent="0.2">
      <c r="A5" s="1" t="str">
        <f>Ohjesivu!$C$2</f>
        <v>Laitila</v>
      </c>
      <c r="Q5" s="7"/>
    </row>
    <row r="6" spans="1:19" s="1" customFormat="1" ht="11.25" customHeight="1" x14ac:dyDescent="0.2">
      <c r="A6" s="1" t="str">
        <f>Ohjesivu!$C$2</f>
        <v>Laitila</v>
      </c>
      <c r="Q6" s="7"/>
    </row>
    <row r="7" spans="1:19" s="1" customFormat="1" ht="11.25" customHeight="1" x14ac:dyDescent="0.2">
      <c r="A7" s="1" t="str">
        <f>Ohjesivu!$C$2</f>
        <v>Laitila</v>
      </c>
      <c r="Q7" s="7"/>
    </row>
    <row r="8" spans="1:19" s="1" customFormat="1" ht="11.25" customHeight="1" x14ac:dyDescent="0.2">
      <c r="A8" s="1" t="str">
        <f>Ohjesivu!$C$2</f>
        <v>Laitila</v>
      </c>
      <c r="Q8" s="7"/>
    </row>
    <row r="9" spans="1:19" s="1" customFormat="1" ht="11.25" customHeight="1" x14ac:dyDescent="0.2">
      <c r="A9" s="1" t="str">
        <f>Ohjesivu!$C$2</f>
        <v>Laitila</v>
      </c>
      <c r="Q9" s="7"/>
    </row>
    <row r="10" spans="1:19" s="1" customFormat="1" ht="11.25" customHeight="1" x14ac:dyDescent="0.2">
      <c r="A10" s="1" t="str">
        <f>Ohjesivu!$C$2</f>
        <v>Laitila</v>
      </c>
      <c r="Q10" s="7"/>
    </row>
    <row r="11" spans="1:19" s="1" customFormat="1" ht="11.25" customHeight="1" x14ac:dyDescent="0.2">
      <c r="A11" s="1" t="str">
        <f>Ohjesivu!$C$2</f>
        <v>Laitila</v>
      </c>
      <c r="Q11" s="7"/>
    </row>
    <row r="12" spans="1:19" s="1" customFormat="1" ht="11.25" customHeight="1" x14ac:dyDescent="0.2">
      <c r="A12" s="1" t="str">
        <f>Ohjesivu!$C$2</f>
        <v>Laitila</v>
      </c>
      <c r="Q12" s="7"/>
    </row>
    <row r="13" spans="1:19" s="1" customFormat="1" ht="11.25" customHeight="1" x14ac:dyDescent="0.2">
      <c r="A13" s="1" t="str">
        <f>Ohjesivu!$C$2</f>
        <v>Laitila</v>
      </c>
      <c r="Q13" s="7"/>
    </row>
    <row r="14" spans="1:19" s="1" customFormat="1" ht="11.25" customHeight="1" x14ac:dyDescent="0.2">
      <c r="A14" s="1" t="str">
        <f>Ohjesivu!$C$2</f>
        <v>Laitila</v>
      </c>
      <c r="Q14" s="7"/>
    </row>
    <row r="15" spans="1:19" s="1" customFormat="1" ht="11.25" customHeight="1" x14ac:dyDescent="0.2">
      <c r="A15" s="1" t="str">
        <f>Ohjesivu!$C$2</f>
        <v>Laitila</v>
      </c>
      <c r="Q15" s="7"/>
    </row>
    <row r="16" spans="1:19" s="1" customFormat="1" ht="11.25" customHeight="1" x14ac:dyDescent="0.2">
      <c r="A16" s="1" t="str">
        <f>Ohjesivu!$C$2</f>
        <v>Laitila</v>
      </c>
      <c r="Q16" s="7"/>
    </row>
    <row r="17" spans="1:19" s="1" customFormat="1" ht="11.25" customHeight="1" x14ac:dyDescent="0.2">
      <c r="A17" s="1" t="str">
        <f>Ohjesivu!$C$2</f>
        <v>Laitila</v>
      </c>
      <c r="Q17" s="7"/>
    </row>
    <row r="18" spans="1:19" s="1" customFormat="1" ht="11.25" customHeight="1" x14ac:dyDescent="0.2">
      <c r="A18" s="1" t="str">
        <f>Ohjesivu!$C$2</f>
        <v>Laitila</v>
      </c>
      <c r="Q18" s="7"/>
    </row>
    <row r="19" spans="1:19" s="1" customFormat="1" ht="11.25" customHeight="1" x14ac:dyDescent="0.2">
      <c r="A19" s="1" t="str">
        <f>Ohjesivu!$C$2</f>
        <v>Laitila</v>
      </c>
      <c r="Q19" s="7"/>
    </row>
    <row r="20" spans="1:19" s="1" customFormat="1" ht="11.25" customHeight="1" x14ac:dyDescent="0.2">
      <c r="A20" s="1" t="str">
        <f>Ohjesivu!$C$2</f>
        <v>Laitila</v>
      </c>
      <c r="Q20" s="7"/>
    </row>
    <row r="21" spans="1:19" s="1" customFormat="1" ht="11.25" customHeight="1" x14ac:dyDescent="0.2">
      <c r="A21" s="1" t="str">
        <f>Ohjesivu!$C$2</f>
        <v>Laitila</v>
      </c>
      <c r="Q21" s="7"/>
    </row>
    <row r="22" spans="1:19" s="1" customFormat="1" ht="11.25" customHeight="1" x14ac:dyDescent="0.2">
      <c r="A22" s="1" t="str">
        <f>Ohjesivu!$C$2</f>
        <v>Laitila</v>
      </c>
      <c r="Q22" s="7"/>
    </row>
    <row r="23" spans="1:19" s="1" customFormat="1" ht="11.25" customHeight="1" x14ac:dyDescent="0.2">
      <c r="A23" s="1" t="str">
        <f>Ohjesivu!$C$2</f>
        <v>Laitila</v>
      </c>
      <c r="Q23" s="7"/>
    </row>
    <row r="24" spans="1:19" s="1" customFormat="1" ht="11.25" customHeight="1" x14ac:dyDescent="0.2">
      <c r="A24" s="1" t="str">
        <f>Ohjesivu!$C$2</f>
        <v>Laitila</v>
      </c>
      <c r="Q24" s="7"/>
    </row>
    <row r="25" spans="1:19" s="1" customFormat="1" ht="11.25" customHeight="1" x14ac:dyDescent="0.2">
      <c r="A25" s="1" t="str">
        <f>Ohjesivu!$C$2</f>
        <v>Laitila</v>
      </c>
      <c r="Q25" s="7"/>
    </row>
    <row r="26" spans="1:19" s="1" customFormat="1" ht="11.25" customHeight="1" x14ac:dyDescent="0.2">
      <c r="A26" s="1" t="str">
        <f>Ohjesivu!$C$2</f>
        <v>Laitila</v>
      </c>
      <c r="Q26" s="7"/>
    </row>
    <row r="27" spans="1:19" s="1" customFormat="1" ht="11.25" customHeight="1" x14ac:dyDescent="0.2">
      <c r="A27" s="1" t="str">
        <f>Ohjesivu!$C$2</f>
        <v>Laitila</v>
      </c>
      <c r="Q27" s="7"/>
    </row>
    <row r="28" spans="1:19" s="1" customFormat="1" ht="11.25" customHeight="1" x14ac:dyDescent="0.2">
      <c r="A28" s="1" t="str">
        <f>Ohjesivu!$C$2</f>
        <v>Laitila</v>
      </c>
      <c r="Q28" s="7"/>
    </row>
    <row r="29" spans="1:19" s="1" customFormat="1" ht="11.25" customHeight="1" x14ac:dyDescent="0.2">
      <c r="A29" s="1" t="str">
        <f>Ohjesivu!$C$2</f>
        <v>Laitila</v>
      </c>
      <c r="Q29" s="7"/>
      <c r="R29" s="42"/>
      <c r="S29" s="43"/>
    </row>
    <row r="30" spans="1:19" ht="11.25" customHeight="1" x14ac:dyDescent="0.2">
      <c r="A30" s="1" t="str">
        <f>Ohjesivu!$C$2</f>
        <v>Laitila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7"/>
      <c r="R30" s="42"/>
    </row>
    <row r="31" spans="1:19" ht="11.25" customHeight="1" x14ac:dyDescent="0.2">
      <c r="A31" s="1" t="str">
        <f>Ohjesivu!$C$2</f>
        <v>Laitila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7"/>
      <c r="R31" s="42"/>
    </row>
    <row r="32" spans="1:19" ht="11.25" customHeight="1" x14ac:dyDescent="0.2">
      <c r="A32" s="1" t="str">
        <f>Ohjesivu!$C$2</f>
        <v>Laitila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7"/>
      <c r="R32" s="42"/>
    </row>
    <row r="33" spans="1:18" ht="11.25" customHeight="1" x14ac:dyDescent="0.2">
      <c r="A33" s="1" t="str">
        <f>Ohjesivu!$C$2</f>
        <v>Laitila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7"/>
      <c r="R33" s="42"/>
    </row>
    <row r="34" spans="1:18" ht="11.25" customHeight="1" x14ac:dyDescent="0.2">
      <c r="A34" s="1" t="str">
        <f>Ohjesivu!$C$2</f>
        <v>Laitila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7"/>
      <c r="R34" s="42"/>
    </row>
    <row r="35" spans="1:18" ht="11.25" customHeight="1" x14ac:dyDescent="0.2">
      <c r="A35" s="1" t="str">
        <f>Ohjesivu!$C$2</f>
        <v>Laitila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7"/>
      <c r="R35" s="42"/>
    </row>
    <row r="36" spans="1:18" ht="11.25" customHeight="1" x14ac:dyDescent="0.2">
      <c r="A36" s="1" t="str">
        <f>Ohjesivu!$C$2</f>
        <v>Laitila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7"/>
      <c r="R36" s="42"/>
    </row>
    <row r="37" spans="1:18" ht="11.25" customHeight="1" x14ac:dyDescent="0.2">
      <c r="A37" s="1" t="str">
        <f>Ohjesivu!$C$2</f>
        <v>Laitila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7"/>
      <c r="R37" s="42"/>
    </row>
    <row r="38" spans="1:18" ht="11.25" customHeight="1" x14ac:dyDescent="0.2">
      <c r="A38" s="1" t="str">
        <f>Ohjesivu!$C$2</f>
        <v>Laitila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7"/>
      <c r="R38" s="42"/>
    </row>
    <row r="39" spans="1:18" ht="11.25" customHeight="1" x14ac:dyDescent="0.2">
      <c r="A39" s="1" t="str">
        <f>Ohjesivu!$C$2</f>
        <v>Laitila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7"/>
      <c r="R39" s="42"/>
    </row>
    <row r="40" spans="1:18" ht="11.25" customHeight="1" x14ac:dyDescent="0.2">
      <c r="A40" s="1" t="str">
        <f>Ohjesivu!$C$2</f>
        <v>Laitila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7"/>
      <c r="R40" s="42"/>
    </row>
    <row r="41" spans="1:18" ht="11.25" customHeight="1" x14ac:dyDescent="0.2">
      <c r="A41" s="1" t="str">
        <f>Ohjesivu!$C$2</f>
        <v>Laitila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7"/>
      <c r="R41" s="42"/>
    </row>
    <row r="42" spans="1:18" ht="11.25" customHeight="1" x14ac:dyDescent="0.2">
      <c r="A42" s="1" t="str">
        <f>Ohjesivu!$C$2</f>
        <v>Laitila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7"/>
      <c r="R42" s="42"/>
    </row>
    <row r="43" spans="1:18" ht="11.25" customHeight="1" x14ac:dyDescent="0.2">
      <c r="A43" s="1" t="str">
        <f>Ohjesivu!$C$2</f>
        <v>Laitila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7"/>
      <c r="R43" s="42"/>
    </row>
    <row r="44" spans="1:18" ht="11.25" customHeight="1" x14ac:dyDescent="0.2">
      <c r="A44" s="1" t="str">
        <f>Ohjesivu!$C$2</f>
        <v>Laitila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7"/>
      <c r="R44" s="42"/>
    </row>
    <row r="45" spans="1:18" ht="11.25" customHeight="1" x14ac:dyDescent="0.2">
      <c r="A45" s="1" t="str">
        <f>Ohjesivu!$C$2</f>
        <v>Laitila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7"/>
      <c r="R45" s="42"/>
    </row>
    <row r="46" spans="1:18" ht="11.25" customHeight="1" x14ac:dyDescent="0.2">
      <c r="A46" s="1" t="str">
        <f>Ohjesivu!$C$2</f>
        <v>Laitila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7"/>
      <c r="R46" s="42"/>
    </row>
    <row r="47" spans="1:18" ht="11.25" customHeight="1" x14ac:dyDescent="0.2">
      <c r="A47" s="1" t="str">
        <f>Ohjesivu!$C$2</f>
        <v>Laitila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7"/>
      <c r="R47" s="42"/>
    </row>
    <row r="48" spans="1:18" ht="11.25" customHeight="1" x14ac:dyDescent="0.2">
      <c r="A48" s="1" t="str">
        <f>Ohjesivu!$C$2</f>
        <v>Laitila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7"/>
      <c r="R48" s="42"/>
    </row>
    <row r="49" spans="1:18" ht="11.25" customHeight="1" x14ac:dyDescent="0.2">
      <c r="A49" s="1" t="str">
        <f>Ohjesivu!$C$2</f>
        <v>Laitila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7"/>
      <c r="R49" s="42"/>
    </row>
    <row r="50" spans="1:18" ht="11.25" customHeight="1" x14ac:dyDescent="0.2">
      <c r="A50" s="1" t="str">
        <f>Ohjesivu!$C$2</f>
        <v>Laitila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7"/>
      <c r="R50" s="42"/>
    </row>
    <row r="51" spans="1:18" ht="11.25" customHeight="1" x14ac:dyDescent="0.2">
      <c r="A51" s="1" t="str">
        <f>Ohjesivu!$C$2</f>
        <v>Laitila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7"/>
      <c r="R51" s="42"/>
    </row>
    <row r="52" spans="1:18" ht="11.25" customHeight="1" x14ac:dyDescent="0.2">
      <c r="A52" s="1" t="str">
        <f>Ohjesivu!$C$2</f>
        <v>Laitila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7"/>
      <c r="R52" s="42"/>
    </row>
    <row r="53" spans="1:18" ht="11.25" customHeight="1" x14ac:dyDescent="0.2">
      <c r="A53" s="1" t="str">
        <f>Ohjesivu!$C$2</f>
        <v>Laitila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7"/>
      <c r="R53" s="42"/>
    </row>
    <row r="54" spans="1:18" ht="11.25" customHeight="1" x14ac:dyDescent="0.2">
      <c r="A54" s="1" t="str">
        <f>Ohjesivu!$C$2</f>
        <v>Laitila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7"/>
      <c r="R54" s="42"/>
    </row>
    <row r="55" spans="1:18" ht="11.25" customHeight="1" x14ac:dyDescent="0.2">
      <c r="A55" s="1" t="str">
        <f>Ohjesivu!$C$2</f>
        <v>Laitila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7"/>
      <c r="R55" s="42"/>
    </row>
    <row r="56" spans="1:18" ht="11.25" customHeight="1" x14ac:dyDescent="0.2">
      <c r="A56" s="1" t="str">
        <f>Ohjesivu!$C$2</f>
        <v>Laitila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7"/>
      <c r="R56" s="42"/>
    </row>
    <row r="57" spans="1:18" ht="11.25" customHeight="1" x14ac:dyDescent="0.2">
      <c r="A57" s="1" t="str">
        <f>Ohjesivu!$C$2</f>
        <v>Laitila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7"/>
      <c r="R57" s="42"/>
    </row>
    <row r="58" spans="1:18" ht="11.25" customHeight="1" x14ac:dyDescent="0.2">
      <c r="A58" s="1" t="str">
        <f>Ohjesivu!$C$2</f>
        <v>Laitila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7"/>
      <c r="R58" s="42"/>
    </row>
    <row r="59" spans="1:18" ht="11.25" customHeight="1" x14ac:dyDescent="0.2">
      <c r="A59" s="1" t="str">
        <f>Ohjesivu!$C$2</f>
        <v>Laitila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7"/>
      <c r="R59" s="42"/>
    </row>
    <row r="60" spans="1:18" ht="11.25" customHeight="1" x14ac:dyDescent="0.2">
      <c r="A60" s="1" t="str">
        <f>Ohjesivu!$C$2</f>
        <v>Laitila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7"/>
      <c r="R60" s="42"/>
    </row>
    <row r="61" spans="1:18" ht="11.25" customHeight="1" x14ac:dyDescent="0.2">
      <c r="A61" s="1" t="str">
        <f>Ohjesivu!$C$2</f>
        <v>Laitila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7"/>
      <c r="R61" s="42"/>
    </row>
    <row r="62" spans="1:18" ht="11.25" customHeight="1" x14ac:dyDescent="0.2">
      <c r="A62" s="1" t="str">
        <f>Ohjesivu!$C$2</f>
        <v>Laitila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7"/>
      <c r="R62" s="42"/>
    </row>
    <row r="63" spans="1:18" ht="11.25" customHeight="1" x14ac:dyDescent="0.2">
      <c r="A63" s="1" t="str">
        <f>Ohjesivu!$C$2</f>
        <v>Laitila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7"/>
      <c r="R63" s="42"/>
    </row>
    <row r="64" spans="1:18" ht="11.25" customHeight="1" x14ac:dyDescent="0.2">
      <c r="A64" s="1" t="str">
        <f>Ohjesivu!$C$2</f>
        <v>Laitila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7"/>
      <c r="R64" s="42"/>
    </row>
    <row r="65" spans="1:18" ht="11.25" customHeight="1" x14ac:dyDescent="0.2">
      <c r="A65" s="1" t="str">
        <f>Ohjesivu!$C$2</f>
        <v>Laitila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7"/>
      <c r="R65" s="42"/>
    </row>
    <row r="66" spans="1:18" ht="11.25" customHeight="1" x14ac:dyDescent="0.2">
      <c r="A66" s="1" t="str">
        <f>Ohjesivu!$C$2</f>
        <v>Laitila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7"/>
      <c r="R66" s="42"/>
    </row>
    <row r="67" spans="1:18" ht="11.25" customHeight="1" x14ac:dyDescent="0.2">
      <c r="A67" s="1" t="str">
        <f>Ohjesivu!$C$2</f>
        <v>Laitila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7"/>
      <c r="R67" s="42"/>
    </row>
    <row r="68" spans="1:18" ht="11.25" customHeight="1" x14ac:dyDescent="0.2">
      <c r="A68" s="1" t="str">
        <f>Ohjesivu!$C$2</f>
        <v>Laitila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7"/>
      <c r="R68" s="42"/>
    </row>
    <row r="69" spans="1:18" ht="11.25" customHeight="1" x14ac:dyDescent="0.2">
      <c r="A69" s="1" t="str">
        <f>Ohjesivu!$C$2</f>
        <v>Laitila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7"/>
      <c r="R69" s="42"/>
    </row>
    <row r="70" spans="1:18" ht="11.25" customHeight="1" x14ac:dyDescent="0.2">
      <c r="A70" s="1" t="str">
        <f>Ohjesivu!$C$2</f>
        <v>Laitila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7"/>
      <c r="R70" s="42"/>
    </row>
    <row r="71" spans="1:18" ht="11.25" customHeight="1" x14ac:dyDescent="0.2">
      <c r="A71" s="1" t="str">
        <f>Ohjesivu!$C$2</f>
        <v>Laitila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7"/>
      <c r="R71" s="42"/>
    </row>
    <row r="72" spans="1:18" ht="11.25" customHeight="1" x14ac:dyDescent="0.2">
      <c r="A72" s="1" t="str">
        <f>Ohjesivu!$C$2</f>
        <v>Laitila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7"/>
      <c r="R72" s="42"/>
    </row>
    <row r="73" spans="1:18" ht="11.25" customHeight="1" x14ac:dyDescent="0.2">
      <c r="A73" s="1" t="str">
        <f>Ohjesivu!$C$2</f>
        <v>Laitila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7"/>
      <c r="R73" s="42"/>
    </row>
    <row r="74" spans="1:18" ht="11.25" customHeight="1" x14ac:dyDescent="0.2">
      <c r="A74" s="1" t="str">
        <f>Ohjesivu!$C$2</f>
        <v>Laitila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7"/>
      <c r="R74" s="42"/>
    </row>
    <row r="75" spans="1:18" ht="11.25" customHeight="1" x14ac:dyDescent="0.2">
      <c r="A75" s="1" t="str">
        <f>Ohjesivu!$C$2</f>
        <v>Laitila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7"/>
      <c r="R75" s="42"/>
    </row>
    <row r="76" spans="1:18" ht="11.25" customHeight="1" x14ac:dyDescent="0.2">
      <c r="A76" s="1" t="str">
        <f>Ohjesivu!$C$2</f>
        <v>Laitila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7"/>
      <c r="R76" s="42"/>
    </row>
    <row r="77" spans="1:18" ht="11.25" customHeight="1" x14ac:dyDescent="0.2">
      <c r="A77" s="1" t="str">
        <f>Ohjesivu!$C$2</f>
        <v>Laitila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7"/>
      <c r="R77" s="42"/>
    </row>
    <row r="78" spans="1:18" ht="11.25" customHeight="1" x14ac:dyDescent="0.2">
      <c r="A78" s="1" t="str">
        <f>Ohjesivu!$C$2</f>
        <v>Laitila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7"/>
      <c r="R78" s="42"/>
    </row>
    <row r="79" spans="1:18" ht="11.25" customHeight="1" x14ac:dyDescent="0.2">
      <c r="A79" s="1" t="str">
        <f>Ohjesivu!$C$2</f>
        <v>Laitila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7"/>
      <c r="R79" s="42"/>
    </row>
    <row r="80" spans="1:18" ht="11.25" customHeight="1" x14ac:dyDescent="0.2">
      <c r="A80" s="1" t="str">
        <f>Ohjesivu!$C$2</f>
        <v>Laitila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7"/>
      <c r="R80" s="42"/>
    </row>
    <row r="81" spans="1:18" ht="11.25" customHeight="1" x14ac:dyDescent="0.2">
      <c r="A81" s="1" t="str">
        <f>Ohjesivu!$C$2</f>
        <v>Laitila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7"/>
      <c r="R81" s="42"/>
    </row>
    <row r="82" spans="1:18" ht="11.25" customHeight="1" x14ac:dyDescent="0.2">
      <c r="A82" s="1" t="str">
        <f>Ohjesivu!$C$2</f>
        <v>Laitila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7"/>
      <c r="R82" s="42"/>
    </row>
    <row r="83" spans="1:18" ht="11.25" customHeight="1" x14ac:dyDescent="0.2">
      <c r="A83" s="1" t="str">
        <f>Ohjesivu!$C$2</f>
        <v>Laitila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7"/>
      <c r="R83" s="42"/>
    </row>
    <row r="84" spans="1:18" ht="11.25" customHeight="1" x14ac:dyDescent="0.2">
      <c r="A84" s="1" t="str">
        <f>Ohjesivu!$C$2</f>
        <v>Laitila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7"/>
      <c r="R84" s="42"/>
    </row>
    <row r="85" spans="1:18" ht="11.25" customHeight="1" x14ac:dyDescent="0.2">
      <c r="A85" s="1" t="str">
        <f>Ohjesivu!$C$2</f>
        <v>Laitila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7"/>
      <c r="R85" s="42"/>
    </row>
    <row r="86" spans="1:18" ht="11.25" customHeight="1" x14ac:dyDescent="0.2">
      <c r="A86" s="1" t="str">
        <f>Ohjesivu!$C$2</f>
        <v>Laitila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7"/>
      <c r="R86" s="42"/>
    </row>
    <row r="87" spans="1:18" ht="11.25" customHeight="1" x14ac:dyDescent="0.2">
      <c r="A87" s="1" t="str">
        <f>Ohjesivu!$C$2</f>
        <v>Laitila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7"/>
      <c r="R87" s="42"/>
    </row>
    <row r="88" spans="1:18" ht="11.25" customHeight="1" x14ac:dyDescent="0.2">
      <c r="A88" s="1" t="str">
        <f>Ohjesivu!$C$2</f>
        <v>Laitila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7"/>
      <c r="R88" s="42"/>
    </row>
    <row r="89" spans="1:18" ht="11.25" customHeight="1" x14ac:dyDescent="0.2">
      <c r="A89" s="1" t="str">
        <f>Ohjesivu!$C$2</f>
        <v>Laitila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7"/>
      <c r="R89" s="42"/>
    </row>
    <row r="90" spans="1:18" ht="11.25" customHeight="1" x14ac:dyDescent="0.2">
      <c r="A90" s="1" t="str">
        <f>Ohjesivu!$C$2</f>
        <v>Laitila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7"/>
      <c r="R90" s="42"/>
    </row>
    <row r="91" spans="1:18" ht="11.25" customHeight="1" x14ac:dyDescent="0.2">
      <c r="A91" s="1" t="str">
        <f>Ohjesivu!$C$2</f>
        <v>Laitila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7"/>
      <c r="R91" s="42"/>
    </row>
    <row r="92" spans="1:18" ht="11.25" customHeight="1" x14ac:dyDescent="0.2">
      <c r="A92" s="1" t="str">
        <f>Ohjesivu!$C$2</f>
        <v>Laitila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7"/>
      <c r="R92" s="42"/>
    </row>
    <row r="93" spans="1:18" ht="11.25" customHeight="1" x14ac:dyDescent="0.2">
      <c r="A93" s="1" t="str">
        <f>Ohjesivu!$C$2</f>
        <v>Laitila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7"/>
      <c r="R93" s="42"/>
    </row>
    <row r="94" spans="1:18" ht="11.25" customHeight="1" x14ac:dyDescent="0.2">
      <c r="A94" s="1" t="str">
        <f>Ohjesivu!$C$2</f>
        <v>Laitila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7"/>
      <c r="R94" s="42"/>
    </row>
    <row r="95" spans="1:18" ht="11.25" customHeight="1" x14ac:dyDescent="0.2">
      <c r="A95" s="1" t="str">
        <f>Ohjesivu!$C$2</f>
        <v>Laitila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7"/>
      <c r="R95" s="42"/>
    </row>
    <row r="96" spans="1:18" ht="11.25" customHeight="1" x14ac:dyDescent="0.2">
      <c r="A96" s="1" t="str">
        <f>Ohjesivu!$C$2</f>
        <v>Laitila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7"/>
      <c r="R96" s="42"/>
    </row>
    <row r="97" spans="1:18" ht="11.25" customHeight="1" x14ac:dyDescent="0.2">
      <c r="A97" s="1" t="str">
        <f>Ohjesivu!$C$2</f>
        <v>Laitila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7"/>
      <c r="R97" s="42"/>
    </row>
    <row r="98" spans="1:18" ht="11.25" customHeight="1" x14ac:dyDescent="0.2">
      <c r="A98" s="1" t="str">
        <f>Ohjesivu!$C$2</f>
        <v>Laitila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7"/>
      <c r="R98" s="42"/>
    </row>
    <row r="99" spans="1:18" ht="11.25" customHeight="1" x14ac:dyDescent="0.2">
      <c r="A99" s="1" t="str">
        <f>Ohjesivu!$C$2</f>
        <v>Laitila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7"/>
      <c r="R99" s="42"/>
    </row>
    <row r="100" spans="1:18" ht="11.25" customHeight="1" x14ac:dyDescent="0.2">
      <c r="A100" s="1" t="str">
        <f>Ohjesivu!$C$2</f>
        <v>Laitila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7"/>
      <c r="R100" s="42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information" allowBlank="1" showInputMessage="1" showErrorMessage="1" errorTitle="Valitse hyödykelaji" error="Valitse hyödykelaji" promptTitle="Valitse hyödykelaji" prompt="Valitse hyödykelaji" xr:uid="{00000000-0002-0000-0600-000000000000}">
          <x14:formula1>
            <xm:f>Valikot!$C$2:$C$4</xm:f>
          </x14:formula1>
          <xm:sqref>D4:D100</xm:sqref>
        </x14:dataValidation>
        <x14:dataValidation type="list" errorStyle="information" allowBlank="1" showInputMessage="1" showErrorMessage="1" errorTitle="Valitse hyödyketyyppi" error="Valitse hyödyketyyppi" promptTitle="Valitse hyödyketyyppi" prompt="Valitse hyödyketyyppi" xr:uid="{00000000-0002-0000-0600-000001000000}">
          <x14:formula1>
            <xm:f>Valikot!$D$2:$D$9</xm:f>
          </x14:formula1>
          <xm:sqref>E4:E100</xm:sqref>
        </x14:dataValidation>
        <x14:dataValidation type="list" errorStyle="information" allowBlank="1" showInputMessage="1" showErrorMessage="1" errorTitle="Valitse kyllä/ei" error="Valitse kyllä/ei" promptTitle="Valitse kyllä/ei" prompt="Valitse kyllä/ei" xr:uid="{00000000-0002-0000-0600-000002000000}">
          <x14:formula1>
            <xm:f>Valikot!$E$2:$E$3</xm:f>
          </x14:formula1>
          <xm:sqref>G4:H100</xm:sqref>
        </x14:dataValidation>
        <x14:dataValidation type="list" errorStyle="information" allowBlank="1" showInputMessage="1" showErrorMessage="1" errorTitle="Valitse tehtäväluokka" error="Valitse tehtäväluokka" promptTitle="Valitse tehtäväluokka" prompt="Valitse tehtäväluokka" xr:uid="{00000000-0002-0000-0600-000003000000}">
          <x14:formula1>
            <xm:f>Valikot!$F$2:$F$19</xm:f>
          </x14:formula1>
          <xm:sqref>M4:M100</xm:sqref>
        </x14:dataValidation>
        <x14:dataValidation type="list" errorStyle="information" allowBlank="1" showInputMessage="1" showErrorMessage="1" errorTitle="Valitse palveluluokka" error="Valitse palveluluokka" promptTitle="Valitse palveluluokka" prompt="Valitse palveluluokka" xr:uid="{00000000-0002-0000-0600-000004000000}">
          <x14:formula1>
            <xm:f>Valikot!$G$2:$G$72</xm:f>
          </x14:formula1>
          <xm:sqref>N4:N100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0"/>
  <sheetViews>
    <sheetView workbookViewId="0">
      <selection activeCell="E4" sqref="E4"/>
    </sheetView>
  </sheetViews>
  <sheetFormatPr defaultRowHeight="15" x14ac:dyDescent="0.25"/>
  <cols>
    <col min="1" max="1" width="24.5703125" customWidth="1"/>
    <col min="2" max="2" width="18.7109375" customWidth="1"/>
    <col min="3" max="3" width="33.85546875" customWidth="1"/>
    <col min="4" max="4" width="31" customWidth="1"/>
  </cols>
  <sheetData>
    <row r="1" spans="1:5" ht="18.75" x14ac:dyDescent="0.3">
      <c r="A1" s="39" t="s">
        <v>164</v>
      </c>
      <c r="B1" s="39"/>
      <c r="C1" s="40" t="s">
        <v>147</v>
      </c>
      <c r="D1" s="1"/>
    </row>
    <row r="2" spans="1:5" x14ac:dyDescent="0.25">
      <c r="A2" s="1"/>
      <c r="B2" s="1"/>
      <c r="C2" s="1"/>
      <c r="D2" s="1"/>
    </row>
    <row r="3" spans="1:5" s="30" customFormat="1" ht="12.75" x14ac:dyDescent="0.2">
      <c r="A3" s="44" t="s">
        <v>13</v>
      </c>
      <c r="B3" s="44" t="s">
        <v>165</v>
      </c>
      <c r="C3" s="44" t="s">
        <v>166</v>
      </c>
      <c r="D3" s="30" t="s">
        <v>91</v>
      </c>
      <c r="E3" s="30" t="s">
        <v>1372</v>
      </c>
    </row>
    <row r="4" spans="1:5" s="1" customFormat="1" ht="12" x14ac:dyDescent="0.2">
      <c r="A4" s="1" t="str">
        <f>Ohjesivu!$C$2</f>
        <v>Laitila</v>
      </c>
      <c r="B4" s="47" t="s">
        <v>1370</v>
      </c>
      <c r="C4" s="47" t="s">
        <v>1373</v>
      </c>
      <c r="D4" s="47" t="s">
        <v>1371</v>
      </c>
      <c r="E4" s="68" t="s">
        <v>1379</v>
      </c>
    </row>
    <row r="5" spans="1:5" s="1" customFormat="1" ht="12" x14ac:dyDescent="0.2">
      <c r="A5" s="1" t="str">
        <f>Ohjesivu!$C$2</f>
        <v>Laitila</v>
      </c>
    </row>
    <row r="6" spans="1:5" s="1" customFormat="1" ht="12" x14ac:dyDescent="0.2">
      <c r="A6" s="1" t="str">
        <f>Ohjesivu!$C$2</f>
        <v>Laitila</v>
      </c>
    </row>
    <row r="7" spans="1:5" s="1" customFormat="1" ht="12" x14ac:dyDescent="0.2">
      <c r="A7" s="1" t="str">
        <f>Ohjesivu!$C$2</f>
        <v>Laitila</v>
      </c>
    </row>
    <row r="8" spans="1:5" s="1" customFormat="1" ht="12" x14ac:dyDescent="0.2">
      <c r="A8" s="1" t="str">
        <f>Ohjesivu!$C$2</f>
        <v>Laitila</v>
      </c>
    </row>
    <row r="9" spans="1:5" s="1" customFormat="1" ht="12" x14ac:dyDescent="0.2">
      <c r="A9" s="1" t="str">
        <f>Ohjesivu!$C$2</f>
        <v>Laitila</v>
      </c>
    </row>
    <row r="10" spans="1:5" s="1" customFormat="1" ht="12" x14ac:dyDescent="0.2">
      <c r="A10" s="1" t="str">
        <f>Ohjesivu!$C$2</f>
        <v>Laitila</v>
      </c>
    </row>
    <row r="11" spans="1:5" s="1" customFormat="1" ht="12" x14ac:dyDescent="0.2">
      <c r="A11" s="1" t="str">
        <f>Ohjesivu!$C$2</f>
        <v>Laitila</v>
      </c>
    </row>
    <row r="12" spans="1:5" s="1" customFormat="1" ht="12" x14ac:dyDescent="0.2">
      <c r="A12" s="1" t="str">
        <f>Ohjesivu!$C$2</f>
        <v>Laitila</v>
      </c>
    </row>
    <row r="13" spans="1:5" s="1" customFormat="1" ht="12" x14ac:dyDescent="0.2">
      <c r="A13" s="1" t="str">
        <f>Ohjesivu!$C$2</f>
        <v>Laitila</v>
      </c>
    </row>
    <row r="14" spans="1:5" x14ac:dyDescent="0.25">
      <c r="A14" s="1" t="str">
        <f>Ohjesivu!$C$2</f>
        <v>Laitila</v>
      </c>
      <c r="B14" s="1"/>
      <c r="C14" s="1"/>
      <c r="D14" s="1"/>
      <c r="E14" s="1"/>
    </row>
    <row r="15" spans="1:5" x14ac:dyDescent="0.25">
      <c r="A15" s="1" t="str">
        <f>Ohjesivu!$C$2</f>
        <v>Laitila</v>
      </c>
      <c r="B15" s="1"/>
      <c r="C15" s="1"/>
      <c r="D15" s="1"/>
      <c r="E15" s="1"/>
    </row>
    <row r="16" spans="1:5" x14ac:dyDescent="0.25">
      <c r="A16" s="1" t="str">
        <f>Ohjesivu!$C$2</f>
        <v>Laitila</v>
      </c>
      <c r="B16" s="1"/>
      <c r="C16" s="1"/>
      <c r="D16" s="1"/>
      <c r="E16" s="1"/>
    </row>
    <row r="17" spans="1:5" x14ac:dyDescent="0.25">
      <c r="A17" s="1" t="str">
        <f>Ohjesivu!$C$2</f>
        <v>Laitila</v>
      </c>
      <c r="B17" s="1"/>
      <c r="C17" s="1"/>
      <c r="D17" s="1"/>
      <c r="E17" s="1"/>
    </row>
    <row r="18" spans="1:5" x14ac:dyDescent="0.25">
      <c r="A18" s="1" t="str">
        <f>Ohjesivu!$C$2</f>
        <v>Laitila</v>
      </c>
      <c r="B18" s="1"/>
      <c r="C18" s="1"/>
      <c r="D18" s="1"/>
      <c r="E18" s="1"/>
    </row>
    <row r="19" spans="1:5" x14ac:dyDescent="0.25">
      <c r="A19" s="1" t="str">
        <f>Ohjesivu!$C$2</f>
        <v>Laitila</v>
      </c>
      <c r="B19" s="1"/>
      <c r="C19" s="1"/>
      <c r="D19" s="1"/>
      <c r="E19" s="1"/>
    </row>
    <row r="20" spans="1:5" x14ac:dyDescent="0.25">
      <c r="A20" s="1" t="str">
        <f>Ohjesivu!$C$2</f>
        <v>Laitila</v>
      </c>
      <c r="B20" s="1"/>
      <c r="C20" s="1"/>
      <c r="D20" s="1"/>
      <c r="E20" s="1"/>
    </row>
    <row r="21" spans="1:5" x14ac:dyDescent="0.25">
      <c r="A21" s="1" t="str">
        <f>Ohjesivu!$C$2</f>
        <v>Laitila</v>
      </c>
      <c r="B21" s="1"/>
      <c r="C21" s="1"/>
      <c r="D21" s="1"/>
      <c r="E21" s="1"/>
    </row>
    <row r="22" spans="1:5" x14ac:dyDescent="0.25">
      <c r="A22" s="1" t="str">
        <f>Ohjesivu!$C$2</f>
        <v>Laitila</v>
      </c>
      <c r="B22" s="1"/>
      <c r="C22" s="1"/>
      <c r="D22" s="1"/>
      <c r="E22" s="1"/>
    </row>
    <row r="23" spans="1:5" x14ac:dyDescent="0.25">
      <c r="A23" s="1" t="str">
        <f>Ohjesivu!$C$2</f>
        <v>Laitila</v>
      </c>
      <c r="B23" s="1"/>
      <c r="C23" s="1"/>
      <c r="D23" s="1"/>
      <c r="E23" s="1"/>
    </row>
    <row r="24" spans="1:5" x14ac:dyDescent="0.25">
      <c r="A24" s="1" t="str">
        <f>Ohjesivu!$C$2</f>
        <v>Laitila</v>
      </c>
      <c r="B24" s="1"/>
      <c r="C24" s="1"/>
      <c r="D24" s="1"/>
      <c r="E24" s="1"/>
    </row>
    <row r="25" spans="1:5" x14ac:dyDescent="0.25">
      <c r="A25" s="1" t="str">
        <f>Ohjesivu!$C$2</f>
        <v>Laitila</v>
      </c>
      <c r="B25" s="1"/>
      <c r="C25" s="1"/>
      <c r="D25" s="1"/>
      <c r="E25" s="1"/>
    </row>
    <row r="26" spans="1:5" x14ac:dyDescent="0.25">
      <c r="A26" s="1" t="str">
        <f>Ohjesivu!$C$2</f>
        <v>Laitila</v>
      </c>
      <c r="B26" s="1"/>
      <c r="C26" s="1"/>
      <c r="D26" s="1"/>
      <c r="E26" s="1"/>
    </row>
    <row r="27" spans="1:5" x14ac:dyDescent="0.25">
      <c r="A27" s="1" t="str">
        <f>Ohjesivu!$C$2</f>
        <v>Laitila</v>
      </c>
      <c r="B27" s="1"/>
      <c r="C27" s="1"/>
      <c r="D27" s="1"/>
      <c r="E27" s="1"/>
    </row>
    <row r="28" spans="1:5" x14ac:dyDescent="0.25">
      <c r="A28" s="1" t="str">
        <f>Ohjesivu!$C$2</f>
        <v>Laitila</v>
      </c>
      <c r="B28" s="1"/>
      <c r="C28" s="1"/>
      <c r="D28" s="1"/>
      <c r="E28" s="1"/>
    </row>
    <row r="29" spans="1:5" x14ac:dyDescent="0.25">
      <c r="A29" s="1" t="str">
        <f>Ohjesivu!$C$2</f>
        <v>Laitila</v>
      </c>
      <c r="B29" s="1"/>
      <c r="C29" s="1"/>
      <c r="D29" s="1"/>
      <c r="E29" s="1"/>
    </row>
    <row r="30" spans="1:5" x14ac:dyDescent="0.25">
      <c r="A30" s="1" t="str">
        <f>Ohjesivu!$C$2</f>
        <v>Laitila</v>
      </c>
      <c r="B30" s="1"/>
      <c r="C30" s="1"/>
      <c r="D30" s="1"/>
      <c r="E30" s="1"/>
    </row>
    <row r="31" spans="1:5" x14ac:dyDescent="0.25">
      <c r="A31" s="1" t="str">
        <f>Ohjesivu!$C$2</f>
        <v>Laitila</v>
      </c>
      <c r="B31" s="1"/>
      <c r="C31" s="1"/>
      <c r="D31" s="1"/>
      <c r="E31" s="1"/>
    </row>
    <row r="32" spans="1:5" x14ac:dyDescent="0.25">
      <c r="A32" s="1" t="str">
        <f>Ohjesivu!$C$2</f>
        <v>Laitila</v>
      </c>
      <c r="B32" s="1"/>
      <c r="C32" s="1"/>
      <c r="D32" s="1"/>
      <c r="E32" s="1"/>
    </row>
    <row r="33" spans="1:5" x14ac:dyDescent="0.25">
      <c r="A33" s="1" t="str">
        <f>Ohjesivu!$C$2</f>
        <v>Laitila</v>
      </c>
      <c r="B33" s="1"/>
      <c r="C33" s="1"/>
      <c r="D33" s="1"/>
      <c r="E33" s="1"/>
    </row>
    <row r="34" spans="1:5" x14ac:dyDescent="0.25">
      <c r="A34" s="1" t="str">
        <f>Ohjesivu!$C$2</f>
        <v>Laitila</v>
      </c>
      <c r="B34" s="1"/>
      <c r="C34" s="1"/>
      <c r="D34" s="1"/>
      <c r="E34" s="1"/>
    </row>
    <row r="35" spans="1:5" x14ac:dyDescent="0.25">
      <c r="A35" s="1" t="str">
        <f>Ohjesivu!$C$2</f>
        <v>Laitila</v>
      </c>
      <c r="B35" s="1"/>
      <c r="C35" s="1"/>
      <c r="D35" s="1"/>
      <c r="E35" s="1"/>
    </row>
    <row r="36" spans="1:5" x14ac:dyDescent="0.25">
      <c r="A36" s="1" t="str">
        <f>Ohjesivu!$C$2</f>
        <v>Laitila</v>
      </c>
      <c r="B36" s="1"/>
      <c r="C36" s="1"/>
      <c r="D36" s="1"/>
      <c r="E36" s="1"/>
    </row>
    <row r="37" spans="1:5" x14ac:dyDescent="0.25">
      <c r="A37" s="1" t="str">
        <f>Ohjesivu!$C$2</f>
        <v>Laitila</v>
      </c>
      <c r="B37" s="1"/>
      <c r="C37" s="1"/>
      <c r="D37" s="1"/>
      <c r="E37" s="1"/>
    </row>
    <row r="38" spans="1:5" x14ac:dyDescent="0.25">
      <c r="A38" s="1" t="str">
        <f>Ohjesivu!$C$2</f>
        <v>Laitila</v>
      </c>
      <c r="B38" s="1"/>
      <c r="C38" s="1"/>
      <c r="D38" s="1"/>
      <c r="E38" s="1"/>
    </row>
    <row r="39" spans="1:5" x14ac:dyDescent="0.25">
      <c r="A39" s="1" t="str">
        <f>Ohjesivu!$C$2</f>
        <v>Laitila</v>
      </c>
      <c r="B39" s="1"/>
      <c r="C39" s="1"/>
      <c r="D39" s="1"/>
      <c r="E39" s="1"/>
    </row>
    <row r="40" spans="1:5" x14ac:dyDescent="0.25">
      <c r="A40" s="1" t="str">
        <f>Ohjesivu!$C$2</f>
        <v>Laitila</v>
      </c>
      <c r="B40" s="1"/>
      <c r="C40" s="1"/>
      <c r="D40" s="1"/>
      <c r="E40" s="1"/>
    </row>
    <row r="41" spans="1:5" x14ac:dyDescent="0.25">
      <c r="A41" s="1" t="str">
        <f>Ohjesivu!$C$2</f>
        <v>Laitila</v>
      </c>
      <c r="B41" s="1"/>
      <c r="C41" s="1"/>
      <c r="D41" s="1"/>
      <c r="E41" s="1"/>
    </row>
    <row r="42" spans="1:5" x14ac:dyDescent="0.25">
      <c r="A42" s="1" t="str">
        <f>Ohjesivu!$C$2</f>
        <v>Laitila</v>
      </c>
      <c r="B42" s="1"/>
      <c r="C42" s="1"/>
      <c r="D42" s="1"/>
      <c r="E42" s="1"/>
    </row>
    <row r="43" spans="1:5" x14ac:dyDescent="0.25">
      <c r="A43" s="1" t="str">
        <f>Ohjesivu!$C$2</f>
        <v>Laitila</v>
      </c>
      <c r="B43" s="1"/>
      <c r="C43" s="1"/>
      <c r="D43" s="1"/>
      <c r="E43" s="1"/>
    </row>
    <row r="44" spans="1:5" x14ac:dyDescent="0.25">
      <c r="A44" s="1" t="str">
        <f>Ohjesivu!$C$2</f>
        <v>Laitila</v>
      </c>
      <c r="B44" s="1"/>
      <c r="C44" s="1"/>
      <c r="D44" s="1"/>
      <c r="E44" s="1"/>
    </row>
    <row r="45" spans="1:5" x14ac:dyDescent="0.25">
      <c r="A45" s="1" t="str">
        <f>Ohjesivu!$C$2</f>
        <v>Laitila</v>
      </c>
      <c r="B45" s="1"/>
      <c r="C45" s="1"/>
      <c r="D45" s="1"/>
      <c r="E45" s="1"/>
    </row>
    <row r="46" spans="1:5" x14ac:dyDescent="0.25">
      <c r="A46" s="1" t="str">
        <f>Ohjesivu!$C$2</f>
        <v>Laitila</v>
      </c>
      <c r="B46" s="1"/>
      <c r="C46" s="1"/>
      <c r="D46" s="1"/>
      <c r="E46" s="1"/>
    </row>
    <row r="47" spans="1:5" x14ac:dyDescent="0.25">
      <c r="A47" s="1" t="str">
        <f>Ohjesivu!$C$2</f>
        <v>Laitila</v>
      </c>
      <c r="B47" s="1"/>
      <c r="C47" s="1"/>
      <c r="D47" s="1"/>
      <c r="E47" s="1"/>
    </row>
    <row r="48" spans="1:5" x14ac:dyDescent="0.25">
      <c r="A48" s="1" t="str">
        <f>Ohjesivu!$C$2</f>
        <v>Laitila</v>
      </c>
      <c r="B48" s="1"/>
      <c r="C48" s="1"/>
      <c r="D48" s="1"/>
      <c r="E48" s="1"/>
    </row>
    <row r="49" spans="1:5" x14ac:dyDescent="0.25">
      <c r="A49" s="1" t="str">
        <f>Ohjesivu!$C$2</f>
        <v>Laitila</v>
      </c>
      <c r="B49" s="1"/>
      <c r="C49" s="1"/>
      <c r="D49" s="1"/>
      <c r="E49" s="1"/>
    </row>
    <row r="50" spans="1:5" x14ac:dyDescent="0.25">
      <c r="A50" s="1" t="str">
        <f>Ohjesivu!$C$2</f>
        <v>Laitila</v>
      </c>
      <c r="B50" s="1"/>
      <c r="C50" s="1"/>
      <c r="D50" s="1"/>
      <c r="E50" s="1"/>
    </row>
    <row r="51" spans="1:5" x14ac:dyDescent="0.25">
      <c r="A51" s="1" t="str">
        <f>Ohjesivu!$C$2</f>
        <v>Laitila</v>
      </c>
      <c r="B51" s="1"/>
      <c r="C51" s="1"/>
      <c r="D51" s="1"/>
      <c r="E51" s="1"/>
    </row>
    <row r="52" spans="1:5" x14ac:dyDescent="0.25">
      <c r="A52" s="1" t="str">
        <f>Ohjesivu!$C$2</f>
        <v>Laitila</v>
      </c>
      <c r="B52" s="1"/>
      <c r="C52" s="1"/>
      <c r="D52" s="1"/>
      <c r="E52" s="1"/>
    </row>
    <row r="53" spans="1:5" x14ac:dyDescent="0.25">
      <c r="A53" s="1" t="str">
        <f>Ohjesivu!$C$2</f>
        <v>Laitila</v>
      </c>
      <c r="B53" s="1"/>
      <c r="C53" s="1"/>
      <c r="D53" s="1"/>
      <c r="E53" s="1"/>
    </row>
    <row r="54" spans="1:5" x14ac:dyDescent="0.25">
      <c r="A54" s="1" t="str">
        <f>Ohjesivu!$C$2</f>
        <v>Laitila</v>
      </c>
      <c r="B54" s="1"/>
      <c r="C54" s="1"/>
      <c r="D54" s="1"/>
      <c r="E54" s="1"/>
    </row>
    <row r="55" spans="1:5" x14ac:dyDescent="0.25">
      <c r="A55" s="1" t="str">
        <f>Ohjesivu!$C$2</f>
        <v>Laitila</v>
      </c>
      <c r="B55" s="1"/>
      <c r="C55" s="1"/>
      <c r="D55" s="1"/>
      <c r="E55" s="1"/>
    </row>
    <row r="56" spans="1:5" x14ac:dyDescent="0.25">
      <c r="A56" s="1" t="str">
        <f>Ohjesivu!$C$2</f>
        <v>Laitila</v>
      </c>
      <c r="B56" s="1"/>
      <c r="C56" s="1"/>
      <c r="D56" s="1"/>
      <c r="E56" s="1"/>
    </row>
    <row r="57" spans="1:5" x14ac:dyDescent="0.25">
      <c r="A57" s="1" t="str">
        <f>Ohjesivu!$C$2</f>
        <v>Laitila</v>
      </c>
      <c r="B57" s="1"/>
      <c r="C57" s="1"/>
      <c r="D57" s="1"/>
      <c r="E57" s="1"/>
    </row>
    <row r="58" spans="1:5" x14ac:dyDescent="0.25">
      <c r="A58" s="1" t="str">
        <f>Ohjesivu!$C$2</f>
        <v>Laitila</v>
      </c>
      <c r="B58" s="1"/>
      <c r="C58" s="1"/>
      <c r="D58" s="1"/>
      <c r="E58" s="1"/>
    </row>
    <row r="59" spans="1:5" x14ac:dyDescent="0.25">
      <c r="A59" s="1" t="str">
        <f>Ohjesivu!$C$2</f>
        <v>Laitila</v>
      </c>
      <c r="B59" s="1"/>
      <c r="C59" s="1"/>
      <c r="D59" s="1"/>
      <c r="E59" s="1"/>
    </row>
    <row r="60" spans="1:5" x14ac:dyDescent="0.25">
      <c r="A60" s="1" t="str">
        <f>Ohjesivu!$C$2</f>
        <v>Laitila</v>
      </c>
      <c r="B60" s="1"/>
      <c r="C60" s="1"/>
      <c r="D60" s="1"/>
      <c r="E60" s="1"/>
    </row>
    <row r="61" spans="1:5" x14ac:dyDescent="0.25">
      <c r="A61" s="1" t="str">
        <f>Ohjesivu!$C$2</f>
        <v>Laitila</v>
      </c>
      <c r="B61" s="1"/>
      <c r="C61" s="1"/>
      <c r="D61" s="1"/>
      <c r="E61" s="1"/>
    </row>
    <row r="62" spans="1:5" x14ac:dyDescent="0.25">
      <c r="A62" s="1" t="str">
        <f>Ohjesivu!$C$2</f>
        <v>Laitila</v>
      </c>
      <c r="B62" s="1"/>
      <c r="C62" s="1"/>
      <c r="D62" s="1"/>
      <c r="E62" s="1"/>
    </row>
    <row r="63" spans="1:5" x14ac:dyDescent="0.25">
      <c r="A63" s="1" t="str">
        <f>Ohjesivu!$C$2</f>
        <v>Laitila</v>
      </c>
      <c r="B63" s="1"/>
      <c r="C63" s="1"/>
      <c r="D63" s="1"/>
      <c r="E63" s="1"/>
    </row>
    <row r="64" spans="1:5" x14ac:dyDescent="0.25">
      <c r="A64" s="1" t="str">
        <f>Ohjesivu!$C$2</f>
        <v>Laitila</v>
      </c>
      <c r="B64" s="1"/>
      <c r="C64" s="1"/>
      <c r="D64" s="1"/>
      <c r="E64" s="1"/>
    </row>
    <row r="65" spans="1:5" x14ac:dyDescent="0.25">
      <c r="A65" s="1" t="str">
        <f>Ohjesivu!$C$2</f>
        <v>Laitila</v>
      </c>
      <c r="B65" s="1"/>
      <c r="C65" s="1"/>
      <c r="D65" s="1"/>
      <c r="E65" s="1"/>
    </row>
    <row r="66" spans="1:5" x14ac:dyDescent="0.25">
      <c r="A66" s="1" t="str">
        <f>Ohjesivu!$C$2</f>
        <v>Laitila</v>
      </c>
      <c r="B66" s="1"/>
      <c r="C66" s="1"/>
      <c r="D66" s="1"/>
      <c r="E66" s="1"/>
    </row>
    <row r="67" spans="1:5" x14ac:dyDescent="0.25">
      <c r="A67" s="1" t="str">
        <f>Ohjesivu!$C$2</f>
        <v>Laitila</v>
      </c>
      <c r="B67" s="1"/>
      <c r="C67" s="1"/>
      <c r="D67" s="1"/>
      <c r="E67" s="1"/>
    </row>
    <row r="68" spans="1:5" x14ac:dyDescent="0.25">
      <c r="A68" s="1" t="str">
        <f>Ohjesivu!$C$2</f>
        <v>Laitila</v>
      </c>
      <c r="B68" s="1"/>
      <c r="C68" s="1"/>
      <c r="D68" s="1"/>
      <c r="E68" s="1"/>
    </row>
    <row r="69" spans="1:5" x14ac:dyDescent="0.25">
      <c r="A69" s="1" t="str">
        <f>Ohjesivu!$C$2</f>
        <v>Laitila</v>
      </c>
      <c r="B69" s="1"/>
      <c r="C69" s="1"/>
      <c r="D69" s="1"/>
      <c r="E69" s="1"/>
    </row>
    <row r="70" spans="1:5" x14ac:dyDescent="0.25">
      <c r="A70" s="1" t="str">
        <f>Ohjesivu!$C$2</f>
        <v>Laitila</v>
      </c>
      <c r="B70" s="1"/>
      <c r="C70" s="1"/>
      <c r="D70" s="1"/>
      <c r="E70" s="1"/>
    </row>
    <row r="71" spans="1:5" x14ac:dyDescent="0.25">
      <c r="A71" s="1" t="str">
        <f>Ohjesivu!$C$2</f>
        <v>Laitila</v>
      </c>
      <c r="B71" s="1"/>
      <c r="C71" s="1"/>
      <c r="D71" s="1"/>
      <c r="E71" s="1"/>
    </row>
    <row r="72" spans="1:5" x14ac:dyDescent="0.25">
      <c r="A72" s="1" t="str">
        <f>Ohjesivu!$C$2</f>
        <v>Laitila</v>
      </c>
      <c r="B72" s="1"/>
      <c r="C72" s="1"/>
      <c r="D72" s="1"/>
      <c r="E72" s="1"/>
    </row>
    <row r="73" spans="1:5" x14ac:dyDescent="0.25">
      <c r="A73" s="1" t="str">
        <f>Ohjesivu!$C$2</f>
        <v>Laitila</v>
      </c>
      <c r="B73" s="1"/>
      <c r="C73" s="1"/>
      <c r="D73" s="1"/>
      <c r="E73" s="1"/>
    </row>
    <row r="74" spans="1:5" x14ac:dyDescent="0.25">
      <c r="A74" s="1" t="str">
        <f>Ohjesivu!$C$2</f>
        <v>Laitila</v>
      </c>
      <c r="B74" s="1"/>
      <c r="C74" s="1"/>
      <c r="D74" s="1"/>
      <c r="E74" s="1"/>
    </row>
    <row r="75" spans="1:5" x14ac:dyDescent="0.25">
      <c r="A75" s="1" t="str">
        <f>Ohjesivu!$C$2</f>
        <v>Laitila</v>
      </c>
      <c r="B75" s="1"/>
      <c r="C75" s="1"/>
      <c r="D75" s="1"/>
      <c r="E75" s="1"/>
    </row>
    <row r="76" spans="1:5" x14ac:dyDescent="0.25">
      <c r="A76" s="1" t="str">
        <f>Ohjesivu!$C$2</f>
        <v>Laitila</v>
      </c>
      <c r="B76" s="1"/>
      <c r="C76" s="1"/>
      <c r="D76" s="1"/>
      <c r="E76" s="1"/>
    </row>
    <row r="77" spans="1:5" x14ac:dyDescent="0.25">
      <c r="A77" s="1" t="str">
        <f>Ohjesivu!$C$2</f>
        <v>Laitila</v>
      </c>
      <c r="B77" s="1"/>
      <c r="C77" s="1"/>
      <c r="D77" s="1"/>
      <c r="E77" s="1"/>
    </row>
    <row r="78" spans="1:5" x14ac:dyDescent="0.25">
      <c r="A78" s="1" t="str">
        <f>Ohjesivu!$C$2</f>
        <v>Laitila</v>
      </c>
      <c r="B78" s="1"/>
      <c r="C78" s="1"/>
      <c r="D78" s="1"/>
      <c r="E78" s="1"/>
    </row>
    <row r="79" spans="1:5" x14ac:dyDescent="0.25">
      <c r="A79" s="1" t="str">
        <f>Ohjesivu!$C$2</f>
        <v>Laitila</v>
      </c>
      <c r="B79" s="1"/>
      <c r="C79" s="1"/>
      <c r="D79" s="1"/>
      <c r="E79" s="1"/>
    </row>
    <row r="80" spans="1:5" x14ac:dyDescent="0.25">
      <c r="A80" s="1" t="str">
        <f>Ohjesivu!$C$2</f>
        <v>Laitila</v>
      </c>
      <c r="B80" s="1"/>
      <c r="C80" s="1"/>
      <c r="D80" s="1"/>
      <c r="E80" s="1"/>
    </row>
    <row r="81" spans="1:5" x14ac:dyDescent="0.25">
      <c r="A81" s="1" t="str">
        <f>Ohjesivu!$C$2</f>
        <v>Laitila</v>
      </c>
      <c r="B81" s="1"/>
      <c r="C81" s="1"/>
      <c r="D81" s="1"/>
      <c r="E81" s="1"/>
    </row>
    <row r="82" spans="1:5" x14ac:dyDescent="0.25">
      <c r="A82" s="1" t="str">
        <f>Ohjesivu!$C$2</f>
        <v>Laitila</v>
      </c>
      <c r="B82" s="1"/>
      <c r="C82" s="1"/>
      <c r="D82" s="1"/>
      <c r="E82" s="1"/>
    </row>
    <row r="83" spans="1:5" x14ac:dyDescent="0.25">
      <c r="A83" s="1" t="str">
        <f>Ohjesivu!$C$2</f>
        <v>Laitila</v>
      </c>
      <c r="B83" s="1"/>
      <c r="C83" s="1"/>
      <c r="D83" s="1"/>
      <c r="E83" s="1"/>
    </row>
    <row r="84" spans="1:5" x14ac:dyDescent="0.25">
      <c r="A84" s="1" t="str">
        <f>Ohjesivu!$C$2</f>
        <v>Laitila</v>
      </c>
      <c r="B84" s="1"/>
      <c r="C84" s="1"/>
      <c r="D84" s="1"/>
      <c r="E84" s="1"/>
    </row>
    <row r="85" spans="1:5" x14ac:dyDescent="0.25">
      <c r="A85" s="1" t="str">
        <f>Ohjesivu!$C$2</f>
        <v>Laitila</v>
      </c>
      <c r="B85" s="1"/>
      <c r="C85" s="1"/>
      <c r="D85" s="1"/>
      <c r="E85" s="1"/>
    </row>
    <row r="86" spans="1:5" x14ac:dyDescent="0.25">
      <c r="A86" s="1" t="str">
        <f>Ohjesivu!$C$2</f>
        <v>Laitila</v>
      </c>
      <c r="B86" s="1"/>
      <c r="C86" s="1"/>
      <c r="D86" s="1"/>
      <c r="E86" s="1"/>
    </row>
    <row r="87" spans="1:5" x14ac:dyDescent="0.25">
      <c r="A87" s="1" t="str">
        <f>Ohjesivu!$C$2</f>
        <v>Laitila</v>
      </c>
      <c r="B87" s="1"/>
      <c r="C87" s="1"/>
      <c r="D87" s="1"/>
      <c r="E87" s="1"/>
    </row>
    <row r="88" spans="1:5" x14ac:dyDescent="0.25">
      <c r="A88" s="1" t="str">
        <f>Ohjesivu!$C$2</f>
        <v>Laitila</v>
      </c>
      <c r="B88" s="1"/>
      <c r="C88" s="1"/>
      <c r="D88" s="1"/>
      <c r="E88" s="1"/>
    </row>
    <row r="89" spans="1:5" x14ac:dyDescent="0.25">
      <c r="A89" s="1" t="str">
        <f>Ohjesivu!$C$2</f>
        <v>Laitila</v>
      </c>
      <c r="B89" s="1"/>
      <c r="C89" s="1"/>
      <c r="D89" s="1"/>
      <c r="E89" s="1"/>
    </row>
    <row r="90" spans="1:5" x14ac:dyDescent="0.25">
      <c r="A90" s="1" t="str">
        <f>Ohjesivu!$C$2</f>
        <v>Laitila</v>
      </c>
      <c r="B90" s="1"/>
      <c r="C90" s="1"/>
      <c r="D90" s="1"/>
      <c r="E90" s="1"/>
    </row>
    <row r="91" spans="1:5" x14ac:dyDescent="0.25">
      <c r="A91" s="1" t="str">
        <f>Ohjesivu!$C$2</f>
        <v>Laitila</v>
      </c>
      <c r="B91" s="1"/>
      <c r="C91" s="1"/>
      <c r="D91" s="1"/>
      <c r="E91" s="1"/>
    </row>
    <row r="92" spans="1:5" x14ac:dyDescent="0.25">
      <c r="A92" s="1" t="str">
        <f>Ohjesivu!$C$2</f>
        <v>Laitila</v>
      </c>
      <c r="B92" s="1"/>
      <c r="C92" s="1"/>
      <c r="D92" s="1"/>
      <c r="E92" s="1"/>
    </row>
    <row r="93" spans="1:5" x14ac:dyDescent="0.25">
      <c r="A93" s="1" t="str">
        <f>Ohjesivu!$C$2</f>
        <v>Laitila</v>
      </c>
      <c r="B93" s="1"/>
      <c r="C93" s="1"/>
      <c r="D93" s="1"/>
      <c r="E93" s="1"/>
    </row>
    <row r="94" spans="1:5" x14ac:dyDescent="0.25">
      <c r="A94" s="1" t="str">
        <f>Ohjesivu!$C$2</f>
        <v>Laitila</v>
      </c>
      <c r="B94" s="1"/>
      <c r="C94" s="1"/>
      <c r="D94" s="1"/>
      <c r="E94" s="1"/>
    </row>
    <row r="95" spans="1:5" x14ac:dyDescent="0.25">
      <c r="A95" s="1" t="str">
        <f>Ohjesivu!$C$2</f>
        <v>Laitila</v>
      </c>
      <c r="B95" s="1"/>
      <c r="C95" s="1"/>
      <c r="D95" s="1"/>
      <c r="E95" s="1"/>
    </row>
    <row r="96" spans="1:5" x14ac:dyDescent="0.25">
      <c r="A96" s="1" t="str">
        <f>Ohjesivu!$C$2</f>
        <v>Laitila</v>
      </c>
      <c r="B96" s="1"/>
      <c r="C96" s="1"/>
      <c r="D96" s="1"/>
      <c r="E96" s="1"/>
    </row>
    <row r="97" spans="1:5" x14ac:dyDescent="0.25">
      <c r="A97" s="1" t="str">
        <f>Ohjesivu!$C$2</f>
        <v>Laitila</v>
      </c>
      <c r="B97" s="1"/>
      <c r="C97" s="1"/>
      <c r="D97" s="1"/>
      <c r="E97" s="1"/>
    </row>
    <row r="98" spans="1:5" x14ac:dyDescent="0.25">
      <c r="A98" s="1" t="str">
        <f>Ohjesivu!$C$2</f>
        <v>Laitila</v>
      </c>
      <c r="B98" s="1"/>
      <c r="C98" s="1"/>
      <c r="D98" s="1"/>
      <c r="E98" s="1"/>
    </row>
    <row r="99" spans="1:5" x14ac:dyDescent="0.25">
      <c r="A99" s="1" t="str">
        <f>Ohjesivu!$C$2</f>
        <v>Laitila</v>
      </c>
      <c r="B99" s="1"/>
      <c r="C99" s="1"/>
      <c r="D99" s="1"/>
      <c r="E99" s="1"/>
    </row>
    <row r="100" spans="1:5" x14ac:dyDescent="0.25">
      <c r="A100" s="1" t="str">
        <f>Ohjesivu!$C$2</f>
        <v>Laitila</v>
      </c>
      <c r="B100" s="1"/>
      <c r="C100" s="1"/>
      <c r="D100" s="1"/>
      <c r="E100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0"/>
  <sheetViews>
    <sheetView workbookViewId="0">
      <selection activeCell="E7" sqref="E7"/>
    </sheetView>
  </sheetViews>
  <sheetFormatPr defaultRowHeight="15" x14ac:dyDescent="0.25"/>
  <cols>
    <col min="1" max="1" width="29.85546875" bestFit="1" customWidth="1"/>
    <col min="2" max="2" width="26.7109375" customWidth="1"/>
    <col min="3" max="3" width="31.28515625" customWidth="1"/>
    <col min="4" max="4" width="28.7109375" customWidth="1"/>
  </cols>
  <sheetData>
    <row r="1" spans="1:5" ht="18.75" x14ac:dyDescent="0.3">
      <c r="A1" s="39" t="s">
        <v>167</v>
      </c>
      <c r="B1" s="39"/>
      <c r="C1" s="1"/>
      <c r="D1" s="40" t="s">
        <v>147</v>
      </c>
    </row>
    <row r="2" spans="1:5" x14ac:dyDescent="0.25">
      <c r="A2" s="1"/>
      <c r="B2" s="1"/>
      <c r="C2" s="1"/>
      <c r="D2" s="1"/>
    </row>
    <row r="3" spans="1:5" s="30" customFormat="1" ht="12.75" x14ac:dyDescent="0.2">
      <c r="A3" s="44" t="s">
        <v>13</v>
      </c>
      <c r="B3" s="44" t="s">
        <v>159</v>
      </c>
      <c r="C3" s="44" t="s">
        <v>168</v>
      </c>
      <c r="D3" s="30" t="s">
        <v>161</v>
      </c>
      <c r="E3" s="73" t="s">
        <v>1372</v>
      </c>
    </row>
    <row r="4" spans="1:5" s="1" customFormat="1" ht="12" x14ac:dyDescent="0.2">
      <c r="A4" s="1" t="str">
        <f>Ohjesivu!$C$2</f>
        <v>Laitila</v>
      </c>
      <c r="B4" s="1" t="s">
        <v>1370</v>
      </c>
      <c r="C4" s="1" t="s">
        <v>1377</v>
      </c>
      <c r="D4" s="1" t="s">
        <v>1378</v>
      </c>
      <c r="E4" s="1" t="s">
        <v>1380</v>
      </c>
    </row>
    <row r="5" spans="1:5" s="1" customFormat="1" ht="12" x14ac:dyDescent="0.2">
      <c r="A5" s="1" t="str">
        <f>Ohjesivu!$C$2</f>
        <v>Laitila</v>
      </c>
      <c r="E5" s="51"/>
    </row>
    <row r="6" spans="1:5" s="1" customFormat="1" ht="12" x14ac:dyDescent="0.2">
      <c r="A6" s="1" t="str">
        <f>Ohjesivu!$C$2</f>
        <v>Laitila</v>
      </c>
      <c r="E6" s="51"/>
    </row>
    <row r="7" spans="1:5" s="1" customFormat="1" ht="12" x14ac:dyDescent="0.2">
      <c r="A7" s="1" t="str">
        <f>Ohjesivu!$C$2</f>
        <v>Laitila</v>
      </c>
      <c r="E7" s="51"/>
    </row>
    <row r="8" spans="1:5" s="1" customFormat="1" ht="12" x14ac:dyDescent="0.2">
      <c r="A8" s="1" t="str">
        <f>Ohjesivu!$C$2</f>
        <v>Laitila</v>
      </c>
      <c r="E8" s="51"/>
    </row>
    <row r="9" spans="1:5" s="1" customFormat="1" ht="12" x14ac:dyDescent="0.2">
      <c r="A9" s="1" t="str">
        <f>Ohjesivu!$C$2</f>
        <v>Laitila</v>
      </c>
      <c r="E9" s="51"/>
    </row>
    <row r="10" spans="1:5" s="1" customFormat="1" ht="12" x14ac:dyDescent="0.2">
      <c r="A10" s="1" t="str">
        <f>Ohjesivu!$C$2</f>
        <v>Laitila</v>
      </c>
      <c r="E10" s="51"/>
    </row>
    <row r="11" spans="1:5" s="1" customFormat="1" ht="12" x14ac:dyDescent="0.2">
      <c r="A11" s="1" t="str">
        <f>Ohjesivu!$C$2</f>
        <v>Laitila</v>
      </c>
      <c r="E11" s="51"/>
    </row>
    <row r="12" spans="1:5" s="1" customFormat="1" ht="12" x14ac:dyDescent="0.2">
      <c r="A12" s="1" t="str">
        <f>Ohjesivu!$C$2</f>
        <v>Laitila</v>
      </c>
      <c r="E12" s="51"/>
    </row>
    <row r="13" spans="1:5" s="1" customFormat="1" ht="12" x14ac:dyDescent="0.2">
      <c r="A13" s="1" t="str">
        <f>Ohjesivu!$C$2</f>
        <v>Laitila</v>
      </c>
      <c r="E13" s="51"/>
    </row>
    <row r="14" spans="1:5" x14ac:dyDescent="0.25">
      <c r="A14" s="1" t="str">
        <f>Ohjesivu!$C$2</f>
        <v>Laitila</v>
      </c>
      <c r="B14" s="1"/>
      <c r="C14" s="1"/>
      <c r="D14" s="1"/>
      <c r="E14" s="51"/>
    </row>
    <row r="15" spans="1:5" x14ac:dyDescent="0.25">
      <c r="A15" s="1" t="str">
        <f>Ohjesivu!$C$2</f>
        <v>Laitila</v>
      </c>
      <c r="B15" s="1"/>
      <c r="C15" s="1"/>
      <c r="D15" s="1"/>
      <c r="E15" s="51"/>
    </row>
    <row r="16" spans="1:5" x14ac:dyDescent="0.25">
      <c r="A16" s="1" t="str">
        <f>Ohjesivu!$C$2</f>
        <v>Laitila</v>
      </c>
      <c r="B16" s="1"/>
      <c r="C16" s="1"/>
      <c r="D16" s="1"/>
      <c r="E16" s="51"/>
    </row>
    <row r="17" spans="1:5" x14ac:dyDescent="0.25">
      <c r="A17" s="1" t="str">
        <f>Ohjesivu!$C$2</f>
        <v>Laitila</v>
      </c>
      <c r="B17" s="1"/>
      <c r="C17" s="1"/>
      <c r="D17" s="1"/>
      <c r="E17" s="51"/>
    </row>
    <row r="18" spans="1:5" x14ac:dyDescent="0.25">
      <c r="A18" s="5" t="str">
        <f>Ohjesivu!$C$2</f>
        <v>Laitila</v>
      </c>
      <c r="B18" s="1"/>
      <c r="C18" s="1"/>
      <c r="D18" s="1"/>
      <c r="E18" s="51"/>
    </row>
    <row r="19" spans="1:5" x14ac:dyDescent="0.25">
      <c r="A19" s="1" t="str">
        <f>Ohjesivu!$C$2</f>
        <v>Laitila</v>
      </c>
      <c r="B19" s="1"/>
      <c r="C19" s="1"/>
      <c r="D19" s="1"/>
      <c r="E19" s="51"/>
    </row>
    <row r="20" spans="1:5" x14ac:dyDescent="0.25">
      <c r="A20" s="1" t="str">
        <f>Ohjesivu!$C$2</f>
        <v>Laitila</v>
      </c>
      <c r="B20" s="1"/>
      <c r="C20" s="1"/>
      <c r="D20" s="1"/>
      <c r="E20" s="51"/>
    </row>
    <row r="21" spans="1:5" x14ac:dyDescent="0.25">
      <c r="A21" s="1" t="str">
        <f>Ohjesivu!$C$2</f>
        <v>Laitila</v>
      </c>
      <c r="B21" s="1"/>
      <c r="C21" s="1"/>
      <c r="D21" s="1"/>
      <c r="E21" s="51"/>
    </row>
    <row r="22" spans="1:5" x14ac:dyDescent="0.25">
      <c r="A22" s="1" t="str">
        <f>Ohjesivu!$C$2</f>
        <v>Laitila</v>
      </c>
      <c r="B22" s="1"/>
      <c r="C22" s="1"/>
      <c r="D22" s="1"/>
      <c r="E22" s="51"/>
    </row>
    <row r="23" spans="1:5" x14ac:dyDescent="0.25">
      <c r="A23" s="1" t="str">
        <f>Ohjesivu!$C$2</f>
        <v>Laitila</v>
      </c>
      <c r="B23" s="1"/>
      <c r="C23" s="1"/>
      <c r="D23" s="1"/>
      <c r="E23" s="51"/>
    </row>
    <row r="24" spans="1:5" x14ac:dyDescent="0.25">
      <c r="A24" s="1" t="str">
        <f>Ohjesivu!$C$2</f>
        <v>Laitila</v>
      </c>
      <c r="B24" s="1"/>
      <c r="C24" s="1"/>
      <c r="D24" s="1"/>
      <c r="E24" s="51"/>
    </row>
    <row r="25" spans="1:5" x14ac:dyDescent="0.25">
      <c r="A25" s="1" t="str">
        <f>Ohjesivu!$C$2</f>
        <v>Laitila</v>
      </c>
      <c r="B25" s="1"/>
      <c r="C25" s="1"/>
      <c r="D25" s="1"/>
      <c r="E25" s="51"/>
    </row>
    <row r="26" spans="1:5" x14ac:dyDescent="0.25">
      <c r="A26" s="1" t="str">
        <f>Ohjesivu!$C$2</f>
        <v>Laitila</v>
      </c>
      <c r="B26" s="1"/>
      <c r="C26" s="1"/>
      <c r="D26" s="1"/>
      <c r="E26" s="51"/>
    </row>
    <row r="27" spans="1:5" x14ac:dyDescent="0.25">
      <c r="A27" s="1" t="str">
        <f>Ohjesivu!$C$2</f>
        <v>Laitila</v>
      </c>
      <c r="B27" s="1"/>
      <c r="C27" s="1"/>
      <c r="D27" s="1"/>
      <c r="E27" s="51"/>
    </row>
    <row r="28" spans="1:5" x14ac:dyDescent="0.25">
      <c r="A28" s="1" t="str">
        <f>Ohjesivu!$C$2</f>
        <v>Laitila</v>
      </c>
      <c r="B28" s="1"/>
      <c r="C28" s="1"/>
      <c r="D28" s="1"/>
      <c r="E28" s="51"/>
    </row>
    <row r="29" spans="1:5" x14ac:dyDescent="0.25">
      <c r="A29" s="1" t="str">
        <f>Ohjesivu!$C$2</f>
        <v>Laitila</v>
      </c>
      <c r="B29" s="1"/>
      <c r="C29" s="1"/>
      <c r="D29" s="1"/>
      <c r="E29" s="51"/>
    </row>
    <row r="30" spans="1:5" x14ac:dyDescent="0.25">
      <c r="A30" s="1" t="str">
        <f>Ohjesivu!$C$2</f>
        <v>Laitila</v>
      </c>
      <c r="B30" s="1"/>
      <c r="C30" s="1"/>
      <c r="D30" s="1"/>
      <c r="E30" s="51"/>
    </row>
    <row r="31" spans="1:5" x14ac:dyDescent="0.25">
      <c r="A31" s="1" t="str">
        <f>Ohjesivu!$C$2</f>
        <v>Laitila</v>
      </c>
      <c r="B31" s="1"/>
      <c r="C31" s="1"/>
      <c r="D31" s="1"/>
      <c r="E31" s="51"/>
    </row>
    <row r="32" spans="1:5" x14ac:dyDescent="0.25">
      <c r="A32" s="1" t="str">
        <f>Ohjesivu!$C$2</f>
        <v>Laitila</v>
      </c>
      <c r="B32" s="1"/>
      <c r="C32" s="1"/>
      <c r="D32" s="1"/>
      <c r="E32" s="51"/>
    </row>
    <row r="33" spans="1:5" x14ac:dyDescent="0.25">
      <c r="A33" s="1" t="str">
        <f>Ohjesivu!$C$2</f>
        <v>Laitila</v>
      </c>
      <c r="B33" s="1"/>
      <c r="C33" s="1"/>
      <c r="D33" s="1"/>
      <c r="E33" s="51"/>
    </row>
    <row r="34" spans="1:5" x14ac:dyDescent="0.25">
      <c r="A34" s="1" t="str">
        <f>Ohjesivu!$C$2</f>
        <v>Laitila</v>
      </c>
      <c r="B34" s="1"/>
      <c r="C34" s="1"/>
      <c r="D34" s="1"/>
      <c r="E34" s="51"/>
    </row>
    <row r="35" spans="1:5" x14ac:dyDescent="0.25">
      <c r="A35" s="1" t="str">
        <f>Ohjesivu!$C$2</f>
        <v>Laitila</v>
      </c>
      <c r="B35" s="1"/>
      <c r="C35" s="1"/>
      <c r="D35" s="1"/>
      <c r="E35" s="51"/>
    </row>
    <row r="36" spans="1:5" x14ac:dyDescent="0.25">
      <c r="A36" s="1" t="str">
        <f>Ohjesivu!$C$2</f>
        <v>Laitila</v>
      </c>
      <c r="B36" s="1"/>
      <c r="C36" s="1"/>
      <c r="D36" s="1"/>
      <c r="E36" s="51"/>
    </row>
    <row r="37" spans="1:5" x14ac:dyDescent="0.25">
      <c r="A37" s="1" t="str">
        <f>Ohjesivu!$C$2</f>
        <v>Laitila</v>
      </c>
      <c r="B37" s="1"/>
      <c r="C37" s="1"/>
      <c r="D37" s="1"/>
      <c r="E37" s="51"/>
    </row>
    <row r="38" spans="1:5" x14ac:dyDescent="0.25">
      <c r="A38" s="1" t="str">
        <f>Ohjesivu!$C$2</f>
        <v>Laitila</v>
      </c>
      <c r="B38" s="1"/>
      <c r="C38" s="1"/>
      <c r="D38" s="1"/>
      <c r="E38" s="51"/>
    </row>
    <row r="39" spans="1:5" x14ac:dyDescent="0.25">
      <c r="A39" s="1" t="str">
        <f>Ohjesivu!$C$2</f>
        <v>Laitila</v>
      </c>
      <c r="B39" s="1"/>
      <c r="C39" s="1"/>
      <c r="D39" s="1"/>
      <c r="E39" s="51"/>
    </row>
    <row r="40" spans="1:5" x14ac:dyDescent="0.25">
      <c r="A40" s="1" t="str">
        <f>Ohjesivu!$C$2</f>
        <v>Laitila</v>
      </c>
      <c r="B40" s="1"/>
      <c r="C40" s="1"/>
      <c r="D40" s="1"/>
      <c r="E40" s="51"/>
    </row>
    <row r="41" spans="1:5" x14ac:dyDescent="0.25">
      <c r="A41" s="1" t="str">
        <f>Ohjesivu!$C$2</f>
        <v>Laitila</v>
      </c>
      <c r="B41" s="1"/>
      <c r="C41" s="1"/>
      <c r="D41" s="1"/>
      <c r="E41" s="51"/>
    </row>
    <row r="42" spans="1:5" x14ac:dyDescent="0.25">
      <c r="A42" s="1" t="str">
        <f>Ohjesivu!$C$2</f>
        <v>Laitila</v>
      </c>
      <c r="B42" s="1"/>
      <c r="C42" s="1"/>
      <c r="D42" s="1"/>
      <c r="E42" s="51"/>
    </row>
    <row r="43" spans="1:5" x14ac:dyDescent="0.25">
      <c r="A43" s="1" t="str">
        <f>Ohjesivu!$C$2</f>
        <v>Laitila</v>
      </c>
      <c r="B43" s="1"/>
      <c r="C43" s="1"/>
      <c r="D43" s="1"/>
      <c r="E43" s="51"/>
    </row>
    <row r="44" spans="1:5" x14ac:dyDescent="0.25">
      <c r="A44" s="1" t="str">
        <f>Ohjesivu!$C$2</f>
        <v>Laitila</v>
      </c>
      <c r="B44" s="1"/>
      <c r="C44" s="1"/>
      <c r="D44" s="1"/>
      <c r="E44" s="51"/>
    </row>
    <row r="45" spans="1:5" x14ac:dyDescent="0.25">
      <c r="A45" s="1" t="str">
        <f>Ohjesivu!$C$2</f>
        <v>Laitila</v>
      </c>
      <c r="B45" s="1"/>
      <c r="C45" s="1"/>
      <c r="D45" s="1"/>
      <c r="E45" s="51"/>
    </row>
    <row r="46" spans="1:5" x14ac:dyDescent="0.25">
      <c r="A46" s="1" t="str">
        <f>Ohjesivu!$C$2</f>
        <v>Laitila</v>
      </c>
      <c r="B46" s="1"/>
      <c r="C46" s="1"/>
      <c r="D46" s="1"/>
      <c r="E46" s="51"/>
    </row>
    <row r="47" spans="1:5" x14ac:dyDescent="0.25">
      <c r="A47" s="1" t="str">
        <f>Ohjesivu!$C$2</f>
        <v>Laitila</v>
      </c>
      <c r="B47" s="1"/>
      <c r="C47" s="1"/>
      <c r="D47" s="1"/>
      <c r="E47" s="51"/>
    </row>
    <row r="48" spans="1:5" x14ac:dyDescent="0.25">
      <c r="A48" s="1" t="str">
        <f>Ohjesivu!$C$2</f>
        <v>Laitila</v>
      </c>
      <c r="B48" s="1"/>
      <c r="C48" s="1"/>
      <c r="D48" s="1"/>
      <c r="E48" s="51"/>
    </row>
    <row r="49" spans="1:5" x14ac:dyDescent="0.25">
      <c r="A49" s="1" t="str">
        <f>Ohjesivu!$C$2</f>
        <v>Laitila</v>
      </c>
      <c r="B49" s="1"/>
      <c r="C49" s="1"/>
      <c r="D49" s="1"/>
      <c r="E49" s="51"/>
    </row>
    <row r="50" spans="1:5" x14ac:dyDescent="0.25">
      <c r="A50" s="1" t="str">
        <f>Ohjesivu!$C$2</f>
        <v>Laitila</v>
      </c>
      <c r="B50" s="1"/>
      <c r="C50" s="1"/>
      <c r="D50" s="1"/>
      <c r="E50" s="51"/>
    </row>
    <row r="51" spans="1:5" x14ac:dyDescent="0.25">
      <c r="A51" s="1" t="str">
        <f>Ohjesivu!$C$2</f>
        <v>Laitila</v>
      </c>
      <c r="B51" s="1"/>
      <c r="C51" s="1"/>
      <c r="D51" s="1"/>
      <c r="E51" s="51"/>
    </row>
    <row r="52" spans="1:5" x14ac:dyDescent="0.25">
      <c r="A52" s="1" t="str">
        <f>Ohjesivu!$C$2</f>
        <v>Laitila</v>
      </c>
      <c r="B52" s="1"/>
      <c r="C52" s="1"/>
      <c r="D52" s="1"/>
      <c r="E52" s="51"/>
    </row>
    <row r="53" spans="1:5" x14ac:dyDescent="0.25">
      <c r="A53" s="1" t="str">
        <f>Ohjesivu!$C$2</f>
        <v>Laitila</v>
      </c>
      <c r="B53" s="1"/>
      <c r="C53" s="1"/>
      <c r="D53" s="1"/>
      <c r="E53" s="51"/>
    </row>
    <row r="54" spans="1:5" x14ac:dyDescent="0.25">
      <c r="A54" s="1" t="str">
        <f>Ohjesivu!$C$2</f>
        <v>Laitila</v>
      </c>
      <c r="B54" s="1"/>
      <c r="C54" s="1"/>
      <c r="D54" s="1"/>
      <c r="E54" s="51"/>
    </row>
    <row r="55" spans="1:5" x14ac:dyDescent="0.25">
      <c r="A55" s="1" t="str">
        <f>Ohjesivu!$C$2</f>
        <v>Laitila</v>
      </c>
      <c r="B55" s="1"/>
      <c r="C55" s="1"/>
      <c r="D55" s="1"/>
      <c r="E55" s="51"/>
    </row>
    <row r="56" spans="1:5" x14ac:dyDescent="0.25">
      <c r="A56" s="1" t="str">
        <f>Ohjesivu!$C$2</f>
        <v>Laitila</v>
      </c>
      <c r="B56" s="1"/>
      <c r="C56" s="1"/>
      <c r="D56" s="1"/>
      <c r="E56" s="51"/>
    </row>
    <row r="57" spans="1:5" x14ac:dyDescent="0.25">
      <c r="A57" s="1" t="str">
        <f>Ohjesivu!$C$2</f>
        <v>Laitila</v>
      </c>
      <c r="B57" s="1"/>
      <c r="C57" s="1"/>
      <c r="D57" s="1"/>
      <c r="E57" s="51"/>
    </row>
    <row r="58" spans="1:5" x14ac:dyDescent="0.25">
      <c r="A58" s="1" t="str">
        <f>Ohjesivu!$C$2</f>
        <v>Laitila</v>
      </c>
      <c r="B58" s="1"/>
      <c r="C58" s="1"/>
      <c r="D58" s="1"/>
      <c r="E58" s="51"/>
    </row>
    <row r="59" spans="1:5" x14ac:dyDescent="0.25">
      <c r="A59" s="1" t="str">
        <f>Ohjesivu!$C$2</f>
        <v>Laitila</v>
      </c>
      <c r="B59" s="1"/>
      <c r="C59" s="1"/>
      <c r="D59" s="1"/>
      <c r="E59" s="51"/>
    </row>
    <row r="60" spans="1:5" x14ac:dyDescent="0.25">
      <c r="A60" s="1" t="str">
        <f>Ohjesivu!$C$2</f>
        <v>Laitila</v>
      </c>
      <c r="B60" s="1"/>
      <c r="C60" s="1"/>
      <c r="D60" s="1"/>
      <c r="E60" s="51"/>
    </row>
    <row r="61" spans="1:5" x14ac:dyDescent="0.25">
      <c r="A61" s="1" t="str">
        <f>Ohjesivu!$C$2</f>
        <v>Laitila</v>
      </c>
      <c r="B61" s="1"/>
      <c r="C61" s="1"/>
      <c r="D61" s="1"/>
      <c r="E61" s="51"/>
    </row>
    <row r="62" spans="1:5" x14ac:dyDescent="0.25">
      <c r="A62" s="1" t="str">
        <f>Ohjesivu!$C$2</f>
        <v>Laitila</v>
      </c>
      <c r="B62" s="1"/>
      <c r="C62" s="1"/>
      <c r="D62" s="1"/>
      <c r="E62" s="51"/>
    </row>
    <row r="63" spans="1:5" x14ac:dyDescent="0.25">
      <c r="A63" s="1" t="str">
        <f>Ohjesivu!$C$2</f>
        <v>Laitila</v>
      </c>
      <c r="B63" s="1"/>
      <c r="C63" s="1"/>
      <c r="D63" s="1"/>
      <c r="E63" s="51"/>
    </row>
    <row r="64" spans="1:5" x14ac:dyDescent="0.25">
      <c r="A64" s="1" t="str">
        <f>Ohjesivu!$C$2</f>
        <v>Laitila</v>
      </c>
      <c r="B64" s="1"/>
      <c r="C64" s="1"/>
      <c r="D64" s="1"/>
      <c r="E64" s="51"/>
    </row>
    <row r="65" spans="1:5" x14ac:dyDescent="0.25">
      <c r="A65" s="1" t="str">
        <f>Ohjesivu!$C$2</f>
        <v>Laitila</v>
      </c>
      <c r="B65" s="1"/>
      <c r="C65" s="1"/>
      <c r="D65" s="1"/>
      <c r="E65" s="51"/>
    </row>
    <row r="66" spans="1:5" x14ac:dyDescent="0.25">
      <c r="A66" s="1" t="str">
        <f>Ohjesivu!$C$2</f>
        <v>Laitila</v>
      </c>
      <c r="B66" s="1"/>
      <c r="C66" s="1"/>
      <c r="D66" s="1"/>
      <c r="E66" s="51"/>
    </row>
    <row r="67" spans="1:5" x14ac:dyDescent="0.25">
      <c r="A67" s="1" t="str">
        <f>Ohjesivu!$C$2</f>
        <v>Laitila</v>
      </c>
      <c r="B67" s="1"/>
      <c r="C67" s="1"/>
      <c r="D67" s="1"/>
      <c r="E67" s="51"/>
    </row>
    <row r="68" spans="1:5" x14ac:dyDescent="0.25">
      <c r="A68" s="1" t="str">
        <f>Ohjesivu!$C$2</f>
        <v>Laitila</v>
      </c>
      <c r="B68" s="1"/>
      <c r="C68" s="1"/>
      <c r="D68" s="1"/>
      <c r="E68" s="51"/>
    </row>
    <row r="69" spans="1:5" x14ac:dyDescent="0.25">
      <c r="A69" s="1" t="str">
        <f>Ohjesivu!$C$2</f>
        <v>Laitila</v>
      </c>
      <c r="B69" s="1"/>
      <c r="C69" s="1"/>
      <c r="D69" s="1"/>
      <c r="E69" s="51"/>
    </row>
    <row r="70" spans="1:5" x14ac:dyDescent="0.25">
      <c r="A70" s="1" t="str">
        <f>Ohjesivu!$C$2</f>
        <v>Laitila</v>
      </c>
      <c r="B70" s="1"/>
      <c r="C70" s="1"/>
      <c r="D70" s="1"/>
      <c r="E70" s="51"/>
    </row>
    <row r="71" spans="1:5" x14ac:dyDescent="0.25">
      <c r="A71" s="1" t="str">
        <f>Ohjesivu!$C$2</f>
        <v>Laitila</v>
      </c>
      <c r="B71" s="1"/>
      <c r="C71" s="1"/>
      <c r="D71" s="1"/>
      <c r="E71" s="51"/>
    </row>
    <row r="72" spans="1:5" x14ac:dyDescent="0.25">
      <c r="A72" s="1" t="str">
        <f>Ohjesivu!$C$2</f>
        <v>Laitila</v>
      </c>
      <c r="B72" s="1"/>
      <c r="C72" s="1"/>
      <c r="D72" s="1"/>
      <c r="E72" s="51"/>
    </row>
    <row r="73" spans="1:5" x14ac:dyDescent="0.25">
      <c r="A73" s="1" t="str">
        <f>Ohjesivu!$C$2</f>
        <v>Laitila</v>
      </c>
      <c r="B73" s="1"/>
      <c r="C73" s="1"/>
      <c r="D73" s="1"/>
      <c r="E73" s="51"/>
    </row>
    <row r="74" spans="1:5" x14ac:dyDescent="0.25">
      <c r="A74" s="1" t="str">
        <f>Ohjesivu!$C$2</f>
        <v>Laitila</v>
      </c>
      <c r="B74" s="1"/>
      <c r="C74" s="1"/>
      <c r="D74" s="1"/>
      <c r="E74" s="51"/>
    </row>
    <row r="75" spans="1:5" x14ac:dyDescent="0.25">
      <c r="A75" s="1" t="str">
        <f>Ohjesivu!$C$2</f>
        <v>Laitila</v>
      </c>
      <c r="B75" s="1"/>
      <c r="C75" s="1"/>
      <c r="D75" s="1"/>
      <c r="E75" s="51"/>
    </row>
    <row r="76" spans="1:5" x14ac:dyDescent="0.25">
      <c r="A76" s="1" t="str">
        <f>Ohjesivu!$C$2</f>
        <v>Laitila</v>
      </c>
      <c r="B76" s="1"/>
      <c r="C76" s="1"/>
      <c r="D76" s="1"/>
      <c r="E76" s="51"/>
    </row>
    <row r="77" spans="1:5" x14ac:dyDescent="0.25">
      <c r="A77" s="1" t="str">
        <f>Ohjesivu!$C$2</f>
        <v>Laitila</v>
      </c>
      <c r="B77" s="1"/>
      <c r="C77" s="1"/>
      <c r="D77" s="1"/>
      <c r="E77" s="51"/>
    </row>
    <row r="78" spans="1:5" x14ac:dyDescent="0.25">
      <c r="A78" s="1" t="str">
        <f>Ohjesivu!$C$2</f>
        <v>Laitila</v>
      </c>
      <c r="B78" s="1"/>
      <c r="C78" s="1"/>
      <c r="D78" s="1"/>
      <c r="E78" s="51"/>
    </row>
    <row r="79" spans="1:5" x14ac:dyDescent="0.25">
      <c r="A79" s="1" t="str">
        <f>Ohjesivu!$C$2</f>
        <v>Laitila</v>
      </c>
      <c r="B79" s="1"/>
      <c r="C79" s="1"/>
      <c r="D79" s="1"/>
      <c r="E79" s="51"/>
    </row>
    <row r="80" spans="1:5" x14ac:dyDescent="0.25">
      <c r="A80" s="1" t="str">
        <f>Ohjesivu!$C$2</f>
        <v>Laitila</v>
      </c>
      <c r="B80" s="1"/>
      <c r="C80" s="1"/>
      <c r="D80" s="1"/>
      <c r="E80" s="51"/>
    </row>
    <row r="81" spans="1:5" x14ac:dyDescent="0.25">
      <c r="A81" s="1" t="str">
        <f>Ohjesivu!$C$2</f>
        <v>Laitila</v>
      </c>
      <c r="B81" s="1"/>
      <c r="C81" s="1"/>
      <c r="D81" s="1"/>
      <c r="E81" s="51"/>
    </row>
    <row r="82" spans="1:5" x14ac:dyDescent="0.25">
      <c r="A82" s="1" t="str">
        <f>Ohjesivu!$C$2</f>
        <v>Laitila</v>
      </c>
      <c r="B82" s="1"/>
      <c r="C82" s="1"/>
      <c r="D82" s="1"/>
      <c r="E82" s="51"/>
    </row>
    <row r="83" spans="1:5" x14ac:dyDescent="0.25">
      <c r="A83" s="1" t="str">
        <f>Ohjesivu!$C$2</f>
        <v>Laitila</v>
      </c>
      <c r="B83" s="1"/>
      <c r="C83" s="1"/>
      <c r="D83" s="1"/>
      <c r="E83" s="51"/>
    </row>
    <row r="84" spans="1:5" x14ac:dyDescent="0.25">
      <c r="A84" s="1" t="str">
        <f>Ohjesivu!$C$2</f>
        <v>Laitila</v>
      </c>
      <c r="B84" s="1"/>
      <c r="C84" s="1"/>
      <c r="D84" s="1"/>
      <c r="E84" s="51"/>
    </row>
    <row r="85" spans="1:5" x14ac:dyDescent="0.25">
      <c r="A85" s="1" t="str">
        <f>Ohjesivu!$C$2</f>
        <v>Laitila</v>
      </c>
      <c r="B85" s="1"/>
      <c r="C85" s="1"/>
      <c r="D85" s="1"/>
      <c r="E85" s="51"/>
    </row>
    <row r="86" spans="1:5" x14ac:dyDescent="0.25">
      <c r="A86" s="1" t="str">
        <f>Ohjesivu!$C$2</f>
        <v>Laitila</v>
      </c>
      <c r="B86" s="1"/>
      <c r="C86" s="1"/>
      <c r="D86" s="1"/>
      <c r="E86" s="51"/>
    </row>
    <row r="87" spans="1:5" x14ac:dyDescent="0.25">
      <c r="A87" s="1" t="str">
        <f>Ohjesivu!$C$2</f>
        <v>Laitila</v>
      </c>
      <c r="B87" s="1"/>
      <c r="C87" s="1"/>
      <c r="D87" s="1"/>
      <c r="E87" s="51"/>
    </row>
    <row r="88" spans="1:5" x14ac:dyDescent="0.25">
      <c r="A88" s="1" t="str">
        <f>Ohjesivu!$C$2</f>
        <v>Laitila</v>
      </c>
      <c r="B88" s="1"/>
      <c r="C88" s="1"/>
      <c r="D88" s="1"/>
      <c r="E88" s="51"/>
    </row>
    <row r="89" spans="1:5" x14ac:dyDescent="0.25">
      <c r="A89" s="1" t="str">
        <f>Ohjesivu!$C$2</f>
        <v>Laitila</v>
      </c>
      <c r="B89" s="1"/>
      <c r="C89" s="1"/>
      <c r="D89" s="1"/>
      <c r="E89" s="51"/>
    </row>
    <row r="90" spans="1:5" x14ac:dyDescent="0.25">
      <c r="A90" s="1" t="str">
        <f>Ohjesivu!$C$2</f>
        <v>Laitila</v>
      </c>
      <c r="B90" s="1"/>
      <c r="C90" s="1"/>
      <c r="D90" s="1"/>
      <c r="E90" s="51"/>
    </row>
    <row r="91" spans="1:5" x14ac:dyDescent="0.25">
      <c r="A91" s="1" t="str">
        <f>Ohjesivu!$C$2</f>
        <v>Laitila</v>
      </c>
      <c r="B91" s="1"/>
      <c r="C91" s="1"/>
      <c r="D91" s="1"/>
      <c r="E91" s="51"/>
    </row>
    <row r="92" spans="1:5" x14ac:dyDescent="0.25">
      <c r="A92" s="1" t="str">
        <f>Ohjesivu!$C$2</f>
        <v>Laitila</v>
      </c>
      <c r="B92" s="1"/>
      <c r="C92" s="1"/>
      <c r="D92" s="1"/>
      <c r="E92" s="51"/>
    </row>
    <row r="93" spans="1:5" x14ac:dyDescent="0.25">
      <c r="A93" s="1" t="str">
        <f>Ohjesivu!$C$2</f>
        <v>Laitila</v>
      </c>
      <c r="B93" s="1"/>
      <c r="C93" s="1"/>
      <c r="D93" s="1"/>
      <c r="E93" s="51"/>
    </row>
    <row r="94" spans="1:5" x14ac:dyDescent="0.25">
      <c r="A94" s="1" t="str">
        <f>Ohjesivu!$C$2</f>
        <v>Laitila</v>
      </c>
      <c r="B94" s="1"/>
      <c r="C94" s="1"/>
      <c r="D94" s="1"/>
      <c r="E94" s="51"/>
    </row>
    <row r="95" spans="1:5" x14ac:dyDescent="0.25">
      <c r="A95" s="1" t="str">
        <f>Ohjesivu!$C$2</f>
        <v>Laitila</v>
      </c>
      <c r="B95" s="1"/>
      <c r="C95" s="1"/>
      <c r="D95" s="1"/>
      <c r="E95" s="51"/>
    </row>
    <row r="96" spans="1:5" x14ac:dyDescent="0.25">
      <c r="A96" s="1" t="str">
        <f>Ohjesivu!$C$2</f>
        <v>Laitila</v>
      </c>
      <c r="B96" s="1"/>
      <c r="C96" s="1"/>
      <c r="D96" s="1"/>
      <c r="E96" s="51"/>
    </row>
    <row r="97" spans="1:5" x14ac:dyDescent="0.25">
      <c r="A97" s="1" t="str">
        <f>Ohjesivu!$C$2</f>
        <v>Laitila</v>
      </c>
      <c r="B97" s="1"/>
      <c r="C97" s="1"/>
      <c r="D97" s="1"/>
      <c r="E97" s="51"/>
    </row>
    <row r="98" spans="1:5" x14ac:dyDescent="0.25">
      <c r="A98" s="1" t="str">
        <f>Ohjesivu!$C$2</f>
        <v>Laitila</v>
      </c>
      <c r="B98" s="1"/>
      <c r="C98" s="1"/>
      <c r="D98" s="1"/>
      <c r="E98" s="51"/>
    </row>
    <row r="99" spans="1:5" x14ac:dyDescent="0.25">
      <c r="A99" s="1" t="str">
        <f>Ohjesivu!$C$2</f>
        <v>Laitila</v>
      </c>
      <c r="B99" s="1"/>
      <c r="C99" s="1"/>
      <c r="D99" s="1"/>
      <c r="E99" s="51"/>
    </row>
    <row r="100" spans="1:5" x14ac:dyDescent="0.25">
      <c r="A100" s="1" t="str">
        <f>Ohjesivu!$C$2</f>
        <v>Laitila</v>
      </c>
      <c r="B100" s="1"/>
      <c r="C100" s="1"/>
      <c r="D100" s="1"/>
      <c r="E100" s="5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97307244D3600148A64E494272C51E82" ma:contentTypeVersion="2" ma:contentTypeDescription="Luo uusi asiakirja." ma:contentTypeScope="" ma:versionID="eb3f0612979179f58f131201349cfa3c">
  <xsd:schema xmlns:xsd="http://www.w3.org/2001/XMLSchema" xmlns:xs="http://www.w3.org/2001/XMLSchema" xmlns:p="http://schemas.microsoft.com/office/2006/metadata/properties" xmlns:ns2="a30f5918-2cb4-4e5d-804a-6029c5a58da6" targetNamespace="http://schemas.microsoft.com/office/2006/metadata/properties" ma:root="true" ma:fieldsID="88b2fda6f7bf3d081d4b79476c71801d" ns2:_="">
    <xsd:import namespace="a30f5918-2cb4-4e5d-804a-6029c5a58d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0f5918-2cb4-4e5d-804a-6029c5a58d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87AC34-C807-4232-9476-09B0FEBD3794}">
  <ds:schemaRefs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a30f5918-2cb4-4e5d-804a-6029c5a58da6"/>
  </ds:schemaRefs>
</ds:datastoreItem>
</file>

<file path=customXml/itemProps2.xml><?xml version="1.0" encoding="utf-8"?>
<ds:datastoreItem xmlns:ds="http://schemas.openxmlformats.org/officeDocument/2006/customXml" ds:itemID="{A3A3B948-EFD8-4E0B-B5F4-55A166A78F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0f5918-2cb4-4e5d-804a-6029c5a58d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BC309B-C080-4752-BCB5-BBADD941F3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11</vt:i4>
      </vt:variant>
    </vt:vector>
  </HeadingPairs>
  <TitlesOfParts>
    <vt:vector size="11" baseType="lpstr">
      <vt:lpstr>Ohjesivu</vt:lpstr>
      <vt:lpstr>Yhteenveto siirtyvä omaisuus</vt:lpstr>
      <vt:lpstr>1 TASE </vt:lpstr>
      <vt:lpstr>2 VUOKRA,LEASING </vt:lpstr>
      <vt:lpstr>3 LAHJOITUKSET, TESTAMENTIT</vt:lpstr>
      <vt:lpstr>4 VARASTOT</vt:lpstr>
      <vt:lpstr>5 KESKENER. JA TULEVAT INVEST.</vt:lpstr>
      <vt:lpstr>6 MYÖNNETYT TAKAUKSET</vt:lpstr>
      <vt:lpstr>7 MUU OMAISUUS JA LISÄTIEDOT</vt:lpstr>
      <vt:lpstr>Valikot</vt:lpstr>
      <vt:lpstr>Irtain EI-TASEARVOA</vt:lpstr>
    </vt:vector>
  </TitlesOfParts>
  <Manager/>
  <Company>Varsinais-Suomen Sairaanhoitopiiri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Ahteela Riikka</dc:creator>
  <cp:keywords/>
  <dc:description/>
  <cp:lastModifiedBy>Marika Silvennoinen</cp:lastModifiedBy>
  <cp:revision/>
  <dcterms:created xsi:type="dcterms:W3CDTF">2021-10-25T06:37:07Z</dcterms:created>
  <dcterms:modified xsi:type="dcterms:W3CDTF">2022-02-23T10:19:13Z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0x01010097307244D3600148A64E494272C51E82</vt:lpwstr>
  </property>
</Properties>
</file>